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" yWindow="458" windowWidth="25440" windowHeight="14318" activeTab="0"/>
  </bookViews>
  <sheets>
    <sheet name="listes" sheetId="1" r:id="rId1"/>
    <sheet name="passation" sheetId="2" r:id="rId2"/>
    <sheet name="analyse" sheetId="3" r:id="rId3"/>
  </sheets>
  <definedNames>
    <definedName name="_xlnm.Print_Area" localSheetId="2">'analyse'!$A$1:$F$23</definedName>
    <definedName name="_xlnm.Print_Area" localSheetId="1">'passation'!$A$1:$F$104</definedName>
  </definedNames>
  <calcPr fullCalcOnLoad="1"/>
</workbook>
</file>

<file path=xl/sharedStrings.xml><?xml version="1.0" encoding="utf-8"?>
<sst xmlns="http://schemas.openxmlformats.org/spreadsheetml/2006/main" count="287" uniqueCount="120">
  <si>
    <t>pré-test 1</t>
  </si>
  <si>
    <t>pré-test 2</t>
  </si>
  <si>
    <t>date :</t>
  </si>
  <si>
    <t>chrono</t>
  </si>
  <si>
    <t>post-test 2 
à distance</t>
  </si>
  <si>
    <t>post-test 1
immédiat</t>
  </si>
  <si>
    <t>travaillée</t>
  </si>
  <si>
    <t>généralisation</t>
  </si>
  <si>
    <t>transfert</t>
  </si>
  <si>
    <t>contrôle</t>
  </si>
  <si>
    <t>Après prise en charge</t>
  </si>
  <si>
    <t>Echoué</t>
  </si>
  <si>
    <t>Réussi</t>
  </si>
  <si>
    <t>Avant prise en charge</t>
  </si>
  <si>
    <t>X² =</t>
  </si>
  <si>
    <t>A =</t>
  </si>
  <si>
    <t>Nombres d'items réussis avant prise en charge et échoués après la prise en charge</t>
  </si>
  <si>
    <t>B =</t>
  </si>
  <si>
    <t>Nombres d'items réussis avant prise en charge et réussis après la prise en charge</t>
  </si>
  <si>
    <t>C =</t>
  </si>
  <si>
    <t>Nombres d'items échoués avant prise en charge et échoués après la prise en charge</t>
  </si>
  <si>
    <t>D =</t>
  </si>
  <si>
    <t>Nombres d'items échoués avant prise en charge et réussis après la prise en charge</t>
  </si>
  <si>
    <t>Objectif :</t>
  </si>
  <si>
    <t>compréhension de textes</t>
  </si>
  <si>
    <t>tables de multiplication</t>
  </si>
  <si>
    <t>…</t>
  </si>
  <si>
    <t>règle contextuelle du g, du s/ss, du mbp…</t>
  </si>
  <si>
    <t>score /20</t>
  </si>
  <si>
    <t>Liste 1</t>
  </si>
  <si>
    <t>Liste 2</t>
  </si>
  <si>
    <t>Liste 3</t>
  </si>
  <si>
    <t>Test de McNemar - Calcul du X² pour évaluer la significativité des progrès sur la liste 1 travaillée</t>
  </si>
  <si>
    <t>Remplacer A, B, C et D dans le tableau par leur valeur correspondante de la liste 1 travaillée</t>
  </si>
  <si>
    <t>Test de McNemar - Calcul du X² pour évaluer la significativité de la généralisation sur la liste 2 non travaillée</t>
  </si>
  <si>
    <t>Remplacer A, B, C et D dans le tableau par leur valeur correspondante de la liste 2 non travaillée</t>
  </si>
  <si>
    <t>Test de McNemar - Calcul du X² pour évaluer la significativité du transfert sur la liste 3 non travaillée</t>
  </si>
  <si>
    <t>Remplacer A, B, C et D dans le tableau par leur valeur correspondante de la liste 3 non travaillée</t>
  </si>
  <si>
    <t>Test de McNemar - Calcul du X² pour évaluer la stabilité de la mesure contrôle (liste 4 non travaillée)</t>
  </si>
  <si>
    <t>Remplacer A, B, C et D dans le tableau par leur valeur correspondante de la liste 4 non travaillée</t>
  </si>
  <si>
    <t>Ligne de base procédurale :</t>
  </si>
  <si>
    <t xml:space="preserve">ex : </t>
  </si>
  <si>
    <t>Liste contrôle</t>
  </si>
  <si>
    <t>A</t>
  </si>
  <si>
    <t>B</t>
  </si>
  <si>
    <t>C</t>
  </si>
  <si>
    <t>D</t>
  </si>
  <si>
    <t>Dét + Nom</t>
  </si>
  <si>
    <t>améliorer la segmentation du déterminant et du nom, notamment quand le nom commence par une voyelle</t>
  </si>
  <si>
    <t>Segmenter Déterminant et Nom (liste travaillée)</t>
  </si>
  <si>
    <t>Segmenter Déterminant et Nom (liste non travaillée)</t>
  </si>
  <si>
    <t>des aigles</t>
  </si>
  <si>
    <t>des orques</t>
  </si>
  <si>
    <t>des zèbres</t>
  </si>
  <si>
    <t>une énigme</t>
  </si>
  <si>
    <t>un escargot</t>
  </si>
  <si>
    <t>une navette</t>
  </si>
  <si>
    <t>un nénuphar</t>
  </si>
  <si>
    <t>des apéritifs</t>
  </si>
  <si>
    <t>des orchidées</t>
  </si>
  <si>
    <t>des zébus</t>
  </si>
  <si>
    <t>une éponge</t>
  </si>
  <si>
    <t>un épinard</t>
  </si>
  <si>
    <t>une nouille</t>
  </si>
  <si>
    <t>un narrateur</t>
  </si>
  <si>
    <t>un abricot</t>
  </si>
  <si>
    <t>un arbre</t>
  </si>
  <si>
    <t>des abeilles</t>
  </si>
  <si>
    <t>des avions</t>
  </si>
  <si>
    <t>une idée</t>
  </si>
  <si>
    <t>une image</t>
  </si>
  <si>
    <t>les épines</t>
  </si>
  <si>
    <t>les élèves</t>
  </si>
  <si>
    <t>l'article</t>
  </si>
  <si>
    <t>l'artichaut</t>
  </si>
  <si>
    <t>l'hélicoptère</t>
  </si>
  <si>
    <t>l'hirondelle</t>
  </si>
  <si>
    <t>de l'or</t>
  </si>
  <si>
    <t>de l'art</t>
  </si>
  <si>
    <t>un ordinateur</t>
  </si>
  <si>
    <t>un ordre</t>
  </si>
  <si>
    <t>la harpe</t>
  </si>
  <si>
    <t>la haine</t>
  </si>
  <si>
    <t>l'ombre</t>
  </si>
  <si>
    <t>l'ongle</t>
  </si>
  <si>
    <t>un haricot</t>
  </si>
  <si>
    <t>un hérisson</t>
  </si>
  <si>
    <t>des oreilles</t>
  </si>
  <si>
    <t>des oiseaux</t>
  </si>
  <si>
    <r>
      <rPr>
        <b/>
        <sz val="12"/>
        <color indexed="8"/>
        <rFont val="Calibri"/>
        <family val="2"/>
      </rPr>
      <t xml:space="preserve">Exemple d'Outcome : </t>
    </r>
    <r>
      <rPr>
        <sz val="12"/>
        <color indexed="8"/>
        <rFont val="Calibri"/>
        <family val="2"/>
      </rPr>
      <t>L'enfant segmentera (A) les déterminants et les noms (B) dans une tâche de dictée (C) dans 80% des cas (D).</t>
    </r>
  </si>
  <si>
    <t>Tâches possibles :</t>
  </si>
  <si>
    <t>Pronom + Verbe</t>
  </si>
  <si>
    <t>ils écrivent</t>
  </si>
  <si>
    <t>elles s'énervent</t>
  </si>
  <si>
    <t>il arrange</t>
  </si>
  <si>
    <t>il sait</t>
  </si>
  <si>
    <t>l'encre</t>
  </si>
  <si>
    <t>l'entrée</t>
  </si>
  <si>
    <t>elle s'endort</t>
  </si>
  <si>
    <t>nous inventons</t>
  </si>
  <si>
    <t>nous l'apprenons</t>
  </si>
  <si>
    <t>vous insistez</t>
  </si>
  <si>
    <t>j'adore</t>
  </si>
  <si>
    <t>tu agis</t>
  </si>
  <si>
    <t>tu t'imagines</t>
  </si>
  <si>
    <t>vous oubliez</t>
  </si>
  <si>
    <t>je m'ennuie</t>
  </si>
  <si>
    <t>j'irai</t>
  </si>
  <si>
    <t xml:space="preserve">il s'envole </t>
  </si>
  <si>
    <t>ils entendent</t>
  </si>
  <si>
    <t>il lit</t>
  </si>
  <si>
    <t>elle s'asseoit</t>
  </si>
  <si>
    <t>elles interdisent</t>
  </si>
  <si>
    <t>il suit</t>
  </si>
  <si>
    <t>cible éloignée, au choix selon le niveau du patient et les objectifs ultérieurs</t>
  </si>
  <si>
    <t>Liste 4</t>
  </si>
  <si>
    <t>Liste 4 contrôle</t>
  </si>
  <si>
    <t>dictée, barrage, décision parmi plusieurs choix, choix de l'article à l'oral…</t>
  </si>
  <si>
    <t>exemple de cotation à remplacer par vos mesures</t>
  </si>
  <si>
    <t>Transfert sur la Segmentation Pronom + Verbe (liste non travaillée)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</si>
</sst>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7.55"/>
      <color indexed="63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12"/>
      <color theme="1"/>
      <name val="Calibri"/>
      <family val="2"/>
    </font>
    <font>
      <sz val="12"/>
      <color rgb="FF00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33" borderId="10" xfId="0" applyFill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52" fillId="7" borderId="0" xfId="0" applyFont="1" applyFill="1" applyAlignment="1">
      <alignment horizontal="center"/>
    </xf>
    <xf numFmtId="0" fontId="54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7" xfId="0" applyFont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8" fillId="0" borderId="0" xfId="0" applyFont="1" applyAlignment="1">
      <alignment/>
    </xf>
    <xf numFmtId="0" fontId="57" fillId="5" borderId="0" xfId="0" applyFont="1" applyFill="1" applyAlignment="1">
      <alignment horizontal="center" vertical="center"/>
    </xf>
    <xf numFmtId="0" fontId="57" fillId="5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progression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55"/>
          <c:w val="0.8297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analyse!$A$3:$B$3</c:f>
              <c:strCache>
                <c:ptCount val="1"/>
                <c:pt idx="0">
                  <c:v>Liste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analyse!$C$3:$F$3</c:f>
              <c:numCache/>
            </c:numRef>
          </c:val>
          <c:smooth val="0"/>
        </c:ser>
        <c:ser>
          <c:idx val="1"/>
          <c:order val="1"/>
          <c:tx>
            <c:strRef>
              <c:f>analyse!$A$4:$B$4</c:f>
              <c:strCache>
                <c:ptCount val="1"/>
                <c:pt idx="0">
                  <c:v>Liste 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analyse!$C$4:$F$4</c:f>
              <c:numCache/>
            </c:numRef>
          </c:val>
          <c:smooth val="0"/>
        </c:ser>
        <c:ser>
          <c:idx val="2"/>
          <c:order val="2"/>
          <c:tx>
            <c:strRef>
              <c:f>analyse!$A$5:$B$5</c:f>
              <c:strCache>
                <c:ptCount val="1"/>
                <c:pt idx="0">
                  <c:v>Liste 3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analyse!$C$5:$F$5</c:f>
              <c:numCache/>
            </c:numRef>
          </c:val>
          <c:smooth val="0"/>
        </c:ser>
        <c:ser>
          <c:idx val="3"/>
          <c:order val="3"/>
          <c:tx>
            <c:strRef>
              <c:f>analyse!$A$6:$B$6</c:f>
              <c:strCache>
                <c:ptCount val="1"/>
                <c:pt idx="0">
                  <c:v>Liste contrôle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analyse!$C$6:$F$6</c:f>
              <c:numCache/>
            </c:numRef>
          </c:val>
          <c:smooth val="0"/>
        </c:ser>
        <c:marker val="1"/>
        <c:axId val="53746794"/>
        <c:axId val="13959099"/>
      </c:lineChart>
      <c:catAx>
        <c:axId val="53746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959099"/>
        <c:crosses val="autoZero"/>
        <c:auto val="1"/>
        <c:lblOffset val="100"/>
        <c:tickLblSkip val="1"/>
        <c:noMultiLvlLbl val="0"/>
      </c:catAx>
      <c:valAx>
        <c:axId val="139590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74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25"/>
          <c:y val="0.91575"/>
          <c:w val="0.494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76200</xdr:rowOff>
    </xdr:from>
    <xdr:to>
      <xdr:col>6</xdr:col>
      <xdr:colOff>190500</xdr:colOff>
      <xdr:row>25</xdr:row>
      <xdr:rowOff>47625</xdr:rowOff>
    </xdr:to>
    <xdr:graphicFrame>
      <xdr:nvGraphicFramePr>
        <xdr:cNvPr id="1" name="Graphique 1"/>
        <xdr:cNvGraphicFramePr/>
      </xdr:nvGraphicFramePr>
      <xdr:xfrm>
        <a:off x="314325" y="1962150"/>
        <a:ext cx="6800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O24"/>
  <sheetViews>
    <sheetView tabSelected="1" zoomScale="80" zoomScaleNormal="80" zoomScalePageLayoutView="0" workbookViewId="0" topLeftCell="A1">
      <selection activeCell="A2" sqref="A2"/>
    </sheetView>
  </sheetViews>
  <sheetFormatPr defaultColWidth="11.00390625" defaultRowHeight="15.75"/>
  <cols>
    <col min="1" max="1" width="7.375" style="2" customWidth="1"/>
    <col min="2" max="2" width="15.875" style="0" customWidth="1"/>
    <col min="3" max="3" width="16.00390625" style="0" customWidth="1"/>
    <col min="4" max="4" width="17.00390625" style="0" customWidth="1"/>
    <col min="5" max="5" width="14.00390625" style="0" customWidth="1"/>
    <col min="6" max="6" width="5.875" style="0" customWidth="1"/>
    <col min="7" max="7" width="11.875" style="0" customWidth="1"/>
    <col min="8" max="8" width="5.50390625" style="0" customWidth="1"/>
    <col min="13" max="13" width="17.00390625" style="0" customWidth="1"/>
    <col min="15" max="15" width="15.50390625" style="0" customWidth="1"/>
  </cols>
  <sheetData>
    <row r="1" ht="15.75" thickBot="1"/>
    <row r="2" spans="1:15" s="1" customFormat="1" ht="15.75" thickBot="1">
      <c r="A2" s="3"/>
      <c r="B2" s="25" t="s">
        <v>29</v>
      </c>
      <c r="C2" s="25" t="s">
        <v>30</v>
      </c>
      <c r="D2" s="25" t="s">
        <v>31</v>
      </c>
      <c r="E2" s="25" t="s">
        <v>115</v>
      </c>
      <c r="G2" s="26" t="s">
        <v>23</v>
      </c>
      <c r="H2" s="27" t="s">
        <v>48</v>
      </c>
      <c r="I2" s="27"/>
      <c r="J2" s="27"/>
      <c r="K2" s="27"/>
      <c r="L2" s="27"/>
      <c r="M2" s="27"/>
      <c r="N2" s="27"/>
      <c r="O2" s="28"/>
    </row>
    <row r="3" spans="1:5" s="1" customFormat="1" ht="15.75">
      <c r="A3" s="3"/>
      <c r="B3" s="25" t="s">
        <v>6</v>
      </c>
      <c r="C3" s="25" t="s">
        <v>7</v>
      </c>
      <c r="D3" s="25" t="s">
        <v>8</v>
      </c>
      <c r="E3" s="25" t="s">
        <v>9</v>
      </c>
    </row>
    <row r="4" spans="1:7" s="1" customFormat="1" ht="15.75">
      <c r="A4" s="22"/>
      <c r="B4" s="25" t="s">
        <v>47</v>
      </c>
      <c r="C4" s="25" t="s">
        <v>47</v>
      </c>
      <c r="D4" s="25" t="s">
        <v>91</v>
      </c>
      <c r="E4" s="25"/>
      <c r="G4" s="32" t="s">
        <v>89</v>
      </c>
    </row>
    <row r="5" spans="1:5" ht="15.75">
      <c r="A5" s="25">
        <v>1</v>
      </c>
      <c r="B5" s="6" t="s">
        <v>51</v>
      </c>
      <c r="C5" s="24" t="s">
        <v>58</v>
      </c>
      <c r="D5" s="33" t="s">
        <v>92</v>
      </c>
      <c r="E5" s="24"/>
    </row>
    <row r="6" spans="1:9" ht="15.75">
      <c r="A6" s="25">
        <v>2</v>
      </c>
      <c r="B6" s="6" t="s">
        <v>52</v>
      </c>
      <c r="C6" s="24" t="s">
        <v>59</v>
      </c>
      <c r="D6" s="6" t="s">
        <v>93</v>
      </c>
      <c r="E6" s="24"/>
      <c r="G6" s="1" t="s">
        <v>90</v>
      </c>
      <c r="I6" t="s">
        <v>117</v>
      </c>
    </row>
    <row r="7" spans="1:5" ht="15.75">
      <c r="A7" s="25">
        <v>3</v>
      </c>
      <c r="B7" s="6" t="s">
        <v>53</v>
      </c>
      <c r="C7" s="24" t="s">
        <v>60</v>
      </c>
      <c r="D7" s="33" t="s">
        <v>94</v>
      </c>
      <c r="E7" s="24"/>
    </row>
    <row r="8" spans="1:7" ht="15.75">
      <c r="A8" s="25">
        <v>4</v>
      </c>
      <c r="B8" s="6" t="s">
        <v>96</v>
      </c>
      <c r="C8" s="24" t="s">
        <v>97</v>
      </c>
      <c r="D8" s="6" t="s">
        <v>95</v>
      </c>
      <c r="E8" s="24"/>
      <c r="G8" s="21" t="s">
        <v>40</v>
      </c>
    </row>
    <row r="9" spans="1:9" ht="15.75">
      <c r="A9" s="25">
        <v>5</v>
      </c>
      <c r="B9" s="6" t="s">
        <v>54</v>
      </c>
      <c r="C9" s="24" t="s">
        <v>61</v>
      </c>
      <c r="D9" s="33" t="s">
        <v>108</v>
      </c>
      <c r="E9" s="6"/>
      <c r="G9" s="1" t="s">
        <v>29</v>
      </c>
      <c r="I9" t="s">
        <v>49</v>
      </c>
    </row>
    <row r="10" spans="1:9" ht="15.75">
      <c r="A10" s="25">
        <v>6</v>
      </c>
      <c r="B10" s="24" t="s">
        <v>55</v>
      </c>
      <c r="C10" s="24" t="s">
        <v>62</v>
      </c>
      <c r="D10" s="33" t="s">
        <v>98</v>
      </c>
      <c r="E10" s="6"/>
      <c r="G10" s="1" t="s">
        <v>30</v>
      </c>
      <c r="I10" t="s">
        <v>50</v>
      </c>
    </row>
    <row r="11" spans="1:9" ht="15.75">
      <c r="A11" s="25">
        <v>7</v>
      </c>
      <c r="B11" s="6" t="s">
        <v>56</v>
      </c>
      <c r="C11" s="6" t="s">
        <v>63</v>
      </c>
      <c r="D11" s="33" t="s">
        <v>99</v>
      </c>
      <c r="E11" s="24"/>
      <c r="G11" s="1" t="s">
        <v>31</v>
      </c>
      <c r="I11" t="s">
        <v>119</v>
      </c>
    </row>
    <row r="12" spans="1:9" ht="15.75">
      <c r="A12" s="25">
        <v>8</v>
      </c>
      <c r="B12" s="6" t="s">
        <v>57</v>
      </c>
      <c r="C12" s="24" t="s">
        <v>64</v>
      </c>
      <c r="D12" s="6" t="s">
        <v>100</v>
      </c>
      <c r="E12" s="6"/>
      <c r="G12" s="1" t="s">
        <v>116</v>
      </c>
      <c r="I12" t="s">
        <v>114</v>
      </c>
    </row>
    <row r="13" spans="1:9" ht="15.75">
      <c r="A13" s="25">
        <v>9</v>
      </c>
      <c r="B13" s="24" t="s">
        <v>65</v>
      </c>
      <c r="C13" s="6" t="s">
        <v>66</v>
      </c>
      <c r="D13" s="6" t="s">
        <v>101</v>
      </c>
      <c r="E13" s="24"/>
      <c r="H13" s="30" t="s">
        <v>41</v>
      </c>
      <c r="I13" s="29" t="s">
        <v>27</v>
      </c>
    </row>
    <row r="14" spans="1:9" ht="15.75">
      <c r="A14" s="25">
        <v>10</v>
      </c>
      <c r="B14" s="6" t="s">
        <v>67</v>
      </c>
      <c r="C14" s="24" t="s">
        <v>68</v>
      </c>
      <c r="D14" s="33" t="s">
        <v>102</v>
      </c>
      <c r="E14" s="24"/>
      <c r="I14" s="29" t="s">
        <v>24</v>
      </c>
    </row>
    <row r="15" spans="1:9" ht="15.75">
      <c r="A15" s="25">
        <v>11</v>
      </c>
      <c r="B15" s="6" t="s">
        <v>69</v>
      </c>
      <c r="C15" s="24" t="s">
        <v>70</v>
      </c>
      <c r="D15" s="33" t="s">
        <v>103</v>
      </c>
      <c r="E15" s="24"/>
      <c r="I15" s="29" t="s">
        <v>25</v>
      </c>
    </row>
    <row r="16" spans="1:9" ht="15.75">
      <c r="A16" s="25">
        <v>12</v>
      </c>
      <c r="B16" s="6" t="s">
        <v>71</v>
      </c>
      <c r="C16" s="24" t="s">
        <v>72</v>
      </c>
      <c r="D16" s="33" t="s">
        <v>104</v>
      </c>
      <c r="E16" s="24"/>
      <c r="I16" s="29" t="s">
        <v>26</v>
      </c>
    </row>
    <row r="17" spans="1:5" ht="15.75">
      <c r="A17" s="25">
        <v>13</v>
      </c>
      <c r="B17" s="6" t="s">
        <v>73</v>
      </c>
      <c r="C17" s="24" t="s">
        <v>74</v>
      </c>
      <c r="D17" s="33" t="s">
        <v>105</v>
      </c>
      <c r="E17" s="24"/>
    </row>
    <row r="18" spans="1:5" ht="15.75">
      <c r="A18" s="25">
        <v>14</v>
      </c>
      <c r="B18" s="6" t="s">
        <v>75</v>
      </c>
      <c r="C18" s="24" t="s">
        <v>76</v>
      </c>
      <c r="D18" s="33" t="s">
        <v>106</v>
      </c>
      <c r="E18" s="24"/>
    </row>
    <row r="19" spans="1:5" ht="15.75">
      <c r="A19" s="25">
        <v>15</v>
      </c>
      <c r="B19" s="6" t="s">
        <v>77</v>
      </c>
      <c r="C19" s="24" t="s">
        <v>78</v>
      </c>
      <c r="D19" s="33" t="s">
        <v>107</v>
      </c>
      <c r="E19" s="24"/>
    </row>
    <row r="20" spans="1:5" ht="15.75">
      <c r="A20" s="25">
        <v>16</v>
      </c>
      <c r="B20" s="6" t="s">
        <v>79</v>
      </c>
      <c r="C20" s="24" t="s">
        <v>80</v>
      </c>
      <c r="D20" s="6" t="s">
        <v>109</v>
      </c>
      <c r="E20" s="6"/>
    </row>
    <row r="21" spans="1:5" ht="15.75">
      <c r="A21" s="25">
        <v>17</v>
      </c>
      <c r="B21" s="6" t="s">
        <v>81</v>
      </c>
      <c r="C21" s="24" t="s">
        <v>82</v>
      </c>
      <c r="D21" s="33" t="s">
        <v>110</v>
      </c>
      <c r="E21" s="24"/>
    </row>
    <row r="22" spans="1:5" ht="15.75">
      <c r="A22" s="25">
        <v>18</v>
      </c>
      <c r="B22" s="6" t="s">
        <v>84</v>
      </c>
      <c r="C22" s="24" t="s">
        <v>83</v>
      </c>
      <c r="D22" s="6" t="s">
        <v>111</v>
      </c>
      <c r="E22" s="24"/>
    </row>
    <row r="23" spans="1:5" ht="15.75">
      <c r="A23" s="25">
        <v>19</v>
      </c>
      <c r="B23" s="6" t="s">
        <v>85</v>
      </c>
      <c r="C23" s="6" t="s">
        <v>86</v>
      </c>
      <c r="D23" s="33" t="s">
        <v>112</v>
      </c>
      <c r="E23" s="24"/>
    </row>
    <row r="24" spans="1:5" ht="15.75">
      <c r="A24" s="25">
        <v>20</v>
      </c>
      <c r="B24" s="6" t="s">
        <v>87</v>
      </c>
      <c r="C24" s="24" t="s">
        <v>88</v>
      </c>
      <c r="D24" s="33" t="s">
        <v>113</v>
      </c>
      <c r="E24" s="24"/>
    </row>
  </sheetData>
  <sheetProtection/>
  <printOptions/>
  <pageMargins left="0.7" right="0.7" top="0.75" bottom="0.75" header="0.3" footer="0.3"/>
  <pageSetup fitToHeight="1" fitToWidth="1" orientation="landscape" paperSize="9" scale="52"/>
  <headerFooter>
    <oddHeader>&amp;L&amp;"Calibri,Normal"&amp;K000000&amp;F&amp;C&amp;"Calibri,Normal"&amp;K000000&amp;A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K103"/>
  <sheetViews>
    <sheetView zoomScale="80" zoomScaleNormal="80" zoomScalePageLayoutView="0" workbookViewId="0" topLeftCell="A1">
      <selection activeCell="A2" sqref="A2:B2"/>
    </sheetView>
  </sheetViews>
  <sheetFormatPr defaultColWidth="11.00390625" defaultRowHeight="15.75"/>
  <cols>
    <col min="1" max="1" width="4.00390625" style="0" customWidth="1"/>
    <col min="2" max="2" width="14.875" style="2" bestFit="1" customWidth="1"/>
    <col min="3" max="6" width="19.00390625" style="0" customWidth="1"/>
    <col min="7" max="7" width="4.375" style="0" customWidth="1"/>
  </cols>
  <sheetData>
    <row r="2" spans="1:11" ht="31.5">
      <c r="A2" s="46" t="s">
        <v>29</v>
      </c>
      <c r="B2" s="47"/>
      <c r="C2" s="8" t="s">
        <v>0</v>
      </c>
      <c r="D2" s="8" t="s">
        <v>1</v>
      </c>
      <c r="E2" s="8" t="s">
        <v>5</v>
      </c>
      <c r="F2" s="8" t="s">
        <v>4</v>
      </c>
      <c r="K2" s="1"/>
    </row>
    <row r="3" spans="3:6" ht="15.75">
      <c r="C3" s="9" t="s">
        <v>2</v>
      </c>
      <c r="D3" s="9" t="s">
        <v>2</v>
      </c>
      <c r="E3" s="9" t="s">
        <v>2</v>
      </c>
      <c r="F3" s="9" t="s">
        <v>2</v>
      </c>
    </row>
    <row r="4" spans="1:8" ht="25.5" customHeight="1">
      <c r="A4" s="5">
        <v>1</v>
      </c>
      <c r="B4" s="10" t="s">
        <v>51</v>
      </c>
      <c r="C4" s="6">
        <v>0</v>
      </c>
      <c r="D4" s="6">
        <v>0</v>
      </c>
      <c r="E4" s="6">
        <v>1</v>
      </c>
      <c r="F4" s="6">
        <v>1</v>
      </c>
      <c r="H4" s="45" t="s">
        <v>118</v>
      </c>
    </row>
    <row r="5" spans="1:6" ht="25.5" customHeight="1">
      <c r="A5" s="5">
        <v>2</v>
      </c>
      <c r="B5" s="10" t="s">
        <v>52</v>
      </c>
      <c r="C5" s="6">
        <v>0</v>
      </c>
      <c r="D5" s="6">
        <v>0</v>
      </c>
      <c r="E5" s="6">
        <v>1</v>
      </c>
      <c r="F5" s="6">
        <v>1</v>
      </c>
    </row>
    <row r="6" spans="1:6" ht="25.5" customHeight="1">
      <c r="A6" s="5">
        <v>3</v>
      </c>
      <c r="B6" s="10" t="s">
        <v>53</v>
      </c>
      <c r="C6" s="6">
        <v>1</v>
      </c>
      <c r="D6" s="6">
        <v>1</v>
      </c>
      <c r="E6" s="6">
        <v>1</v>
      </c>
      <c r="F6" s="6">
        <v>1</v>
      </c>
    </row>
    <row r="7" spans="1:6" ht="25.5" customHeight="1">
      <c r="A7" s="5">
        <v>4</v>
      </c>
      <c r="B7" s="10" t="s">
        <v>96</v>
      </c>
      <c r="C7" s="6">
        <v>0</v>
      </c>
      <c r="D7" s="6">
        <v>0</v>
      </c>
      <c r="E7" s="6">
        <v>1</v>
      </c>
      <c r="F7" s="6">
        <v>1</v>
      </c>
    </row>
    <row r="8" spans="1:6" ht="25.5" customHeight="1">
      <c r="A8" s="5">
        <v>5</v>
      </c>
      <c r="B8" s="10" t="s">
        <v>54</v>
      </c>
      <c r="C8" s="6">
        <v>1</v>
      </c>
      <c r="D8" s="6">
        <v>1</v>
      </c>
      <c r="E8" s="6">
        <v>1</v>
      </c>
      <c r="F8" s="6">
        <v>1</v>
      </c>
    </row>
    <row r="9" spans="1:6" ht="25.5" customHeight="1">
      <c r="A9" s="5">
        <v>6</v>
      </c>
      <c r="B9" s="10" t="s">
        <v>55</v>
      </c>
      <c r="C9" s="6">
        <v>0</v>
      </c>
      <c r="D9" s="6">
        <v>0</v>
      </c>
      <c r="E9" s="6">
        <v>1</v>
      </c>
      <c r="F9" s="6">
        <v>1</v>
      </c>
    </row>
    <row r="10" spans="1:6" ht="25.5" customHeight="1">
      <c r="A10" s="5">
        <v>7</v>
      </c>
      <c r="B10" s="10" t="s">
        <v>56</v>
      </c>
      <c r="C10" s="6">
        <v>1</v>
      </c>
      <c r="D10" s="6">
        <v>1</v>
      </c>
      <c r="E10" s="6">
        <v>1</v>
      </c>
      <c r="F10" s="6">
        <v>1</v>
      </c>
    </row>
    <row r="11" spans="1:6" ht="25.5" customHeight="1">
      <c r="A11" s="5">
        <v>8</v>
      </c>
      <c r="B11" s="10" t="s">
        <v>57</v>
      </c>
      <c r="C11" s="6">
        <v>1</v>
      </c>
      <c r="D11" s="6">
        <v>1</v>
      </c>
      <c r="E11" s="6">
        <v>1</v>
      </c>
      <c r="F11" s="6">
        <v>1</v>
      </c>
    </row>
    <row r="12" spans="1:6" ht="25.5" customHeight="1">
      <c r="A12" s="5">
        <v>9</v>
      </c>
      <c r="B12" s="10" t="s">
        <v>65</v>
      </c>
      <c r="C12" s="6">
        <v>0</v>
      </c>
      <c r="D12" s="6">
        <v>0</v>
      </c>
      <c r="E12" s="6">
        <v>1</v>
      </c>
      <c r="F12" s="6">
        <v>1</v>
      </c>
    </row>
    <row r="13" spans="1:6" ht="25.5" customHeight="1">
      <c r="A13" s="5">
        <v>10</v>
      </c>
      <c r="B13" s="10" t="s">
        <v>67</v>
      </c>
      <c r="C13" s="6">
        <v>1</v>
      </c>
      <c r="D13" s="6">
        <v>1</v>
      </c>
      <c r="E13" s="6">
        <v>1</v>
      </c>
      <c r="F13" s="6">
        <v>1</v>
      </c>
    </row>
    <row r="14" spans="1:6" ht="25.5" customHeight="1">
      <c r="A14" s="5">
        <v>11</v>
      </c>
      <c r="B14" s="10" t="s">
        <v>69</v>
      </c>
      <c r="C14" s="6">
        <v>0</v>
      </c>
      <c r="D14" s="6">
        <v>0</v>
      </c>
      <c r="E14" s="6">
        <v>1</v>
      </c>
      <c r="F14" s="6">
        <v>1</v>
      </c>
    </row>
    <row r="15" spans="1:6" ht="25.5" customHeight="1">
      <c r="A15" s="5">
        <v>12</v>
      </c>
      <c r="B15" s="10" t="s">
        <v>71</v>
      </c>
      <c r="C15" s="6">
        <v>0</v>
      </c>
      <c r="D15" s="6">
        <v>0</v>
      </c>
      <c r="E15" s="6">
        <v>1</v>
      </c>
      <c r="F15" s="6">
        <v>1</v>
      </c>
    </row>
    <row r="16" spans="1:6" ht="25.5" customHeight="1">
      <c r="A16" s="5">
        <v>13</v>
      </c>
      <c r="B16" s="10" t="s">
        <v>73</v>
      </c>
      <c r="C16" s="6">
        <v>0</v>
      </c>
      <c r="D16" s="6">
        <v>0</v>
      </c>
      <c r="E16" s="6">
        <v>1</v>
      </c>
      <c r="F16" s="6">
        <v>1</v>
      </c>
    </row>
    <row r="17" spans="1:6" ht="25.5" customHeight="1">
      <c r="A17" s="5">
        <v>14</v>
      </c>
      <c r="B17" s="10" t="s">
        <v>75</v>
      </c>
      <c r="C17" s="6">
        <v>0</v>
      </c>
      <c r="D17" s="6">
        <v>0</v>
      </c>
      <c r="E17" s="6">
        <v>0</v>
      </c>
      <c r="F17" s="6">
        <v>0</v>
      </c>
    </row>
    <row r="18" spans="1:6" ht="25.5" customHeight="1">
      <c r="A18" s="5">
        <v>15</v>
      </c>
      <c r="B18" s="10" t="s">
        <v>77</v>
      </c>
      <c r="C18" s="6">
        <v>0</v>
      </c>
      <c r="D18" s="6">
        <v>0</v>
      </c>
      <c r="E18" s="6">
        <v>1</v>
      </c>
      <c r="F18" s="6">
        <v>1</v>
      </c>
    </row>
    <row r="19" spans="1:6" ht="25.5" customHeight="1">
      <c r="A19" s="5">
        <v>16</v>
      </c>
      <c r="B19" s="10" t="s">
        <v>79</v>
      </c>
      <c r="C19" s="6">
        <v>0</v>
      </c>
      <c r="D19" s="6">
        <v>0</v>
      </c>
      <c r="E19" s="6">
        <v>1</v>
      </c>
      <c r="F19" s="6">
        <v>1</v>
      </c>
    </row>
    <row r="20" spans="1:6" ht="25.5" customHeight="1">
      <c r="A20" s="5">
        <v>17</v>
      </c>
      <c r="B20" s="10" t="s">
        <v>81</v>
      </c>
      <c r="C20" s="6">
        <v>0</v>
      </c>
      <c r="D20" s="6">
        <v>0</v>
      </c>
      <c r="E20" s="6">
        <v>1</v>
      </c>
      <c r="F20" s="6">
        <v>1</v>
      </c>
    </row>
    <row r="21" spans="1:6" ht="25.5" customHeight="1">
      <c r="A21" s="5">
        <v>18</v>
      </c>
      <c r="B21" s="10" t="s">
        <v>84</v>
      </c>
      <c r="C21" s="6">
        <v>1</v>
      </c>
      <c r="D21" s="6">
        <v>1</v>
      </c>
      <c r="E21" s="6">
        <v>1</v>
      </c>
      <c r="F21" s="6">
        <v>1</v>
      </c>
    </row>
    <row r="22" spans="1:6" ht="25.5" customHeight="1">
      <c r="A22" s="5">
        <v>19</v>
      </c>
      <c r="B22" s="10" t="s">
        <v>85</v>
      </c>
      <c r="C22" s="6">
        <v>0</v>
      </c>
      <c r="D22" s="6">
        <v>0</v>
      </c>
      <c r="E22" s="6">
        <v>1</v>
      </c>
      <c r="F22" s="6">
        <v>1</v>
      </c>
    </row>
    <row r="23" spans="1:6" ht="25.5" customHeight="1">
      <c r="A23" s="5">
        <v>20</v>
      </c>
      <c r="B23" s="10" t="s">
        <v>87</v>
      </c>
      <c r="C23" s="6">
        <v>1</v>
      </c>
      <c r="D23" s="6">
        <v>1</v>
      </c>
      <c r="E23" s="6">
        <v>1</v>
      </c>
      <c r="F23" s="6">
        <v>1</v>
      </c>
    </row>
    <row r="24" spans="1:6" ht="24.75" customHeight="1">
      <c r="A24" s="35" t="s">
        <v>28</v>
      </c>
      <c r="B24" s="35"/>
      <c r="C24" s="6">
        <f>SUM(C4:C23)</f>
        <v>7</v>
      </c>
      <c r="D24" s="6">
        <f>SUM(D4:D23)</f>
        <v>7</v>
      </c>
      <c r="E24" s="6">
        <f>SUM(E4:E23)</f>
        <v>19</v>
      </c>
      <c r="F24" s="6">
        <f>SUM(F4:F23)</f>
        <v>19</v>
      </c>
    </row>
    <row r="25" spans="1:6" ht="24.75" customHeight="1">
      <c r="A25" s="35" t="s">
        <v>3</v>
      </c>
      <c r="B25" s="35"/>
      <c r="C25" s="4"/>
      <c r="D25" s="4"/>
      <c r="E25" s="4"/>
      <c r="F25" s="4"/>
    </row>
    <row r="28" spans="1:6" ht="31.5">
      <c r="A28" s="46" t="s">
        <v>30</v>
      </c>
      <c r="B28" s="47"/>
      <c r="C28" s="8" t="s">
        <v>0</v>
      </c>
      <c r="D28" s="8" t="s">
        <v>1</v>
      </c>
      <c r="E28" s="8" t="s">
        <v>5</v>
      </c>
      <c r="F28" s="8" t="s">
        <v>4</v>
      </c>
    </row>
    <row r="29" spans="3:6" ht="15.75">
      <c r="C29" s="9" t="s">
        <v>2</v>
      </c>
      <c r="D29" s="9" t="s">
        <v>2</v>
      </c>
      <c r="E29" s="9" t="s">
        <v>2</v>
      </c>
      <c r="F29" s="9" t="s">
        <v>2</v>
      </c>
    </row>
    <row r="30" spans="1:6" ht="25.5" customHeight="1">
      <c r="A30" s="5">
        <v>1</v>
      </c>
      <c r="B30" s="23" t="s">
        <v>58</v>
      </c>
      <c r="C30" s="6"/>
      <c r="D30" s="6"/>
      <c r="E30" s="6"/>
      <c r="F30" s="6"/>
    </row>
    <row r="31" spans="1:6" ht="25.5" customHeight="1">
      <c r="A31" s="5">
        <v>2</v>
      </c>
      <c r="B31" s="23" t="s">
        <v>59</v>
      </c>
      <c r="C31" s="6"/>
      <c r="D31" s="6"/>
      <c r="E31" s="6"/>
      <c r="F31" s="6"/>
    </row>
    <row r="32" spans="1:6" ht="25.5" customHeight="1">
      <c r="A32" s="5">
        <v>3</v>
      </c>
      <c r="B32" s="23" t="s">
        <v>60</v>
      </c>
      <c r="C32" s="6"/>
      <c r="D32" s="6"/>
      <c r="E32" s="6"/>
      <c r="F32" s="6"/>
    </row>
    <row r="33" spans="1:6" ht="25.5" customHeight="1">
      <c r="A33" s="5">
        <v>4</v>
      </c>
      <c r="B33" s="23" t="s">
        <v>97</v>
      </c>
      <c r="C33" s="6"/>
      <c r="D33" s="6"/>
      <c r="E33" s="6"/>
      <c r="F33" s="6"/>
    </row>
    <row r="34" spans="1:6" ht="25.5" customHeight="1">
      <c r="A34" s="5">
        <v>5</v>
      </c>
      <c r="B34" s="23" t="s">
        <v>61</v>
      </c>
      <c r="C34" s="6"/>
      <c r="D34" s="6"/>
      <c r="E34" s="6"/>
      <c r="F34" s="6"/>
    </row>
    <row r="35" spans="1:6" ht="25.5" customHeight="1">
      <c r="A35" s="5">
        <v>6</v>
      </c>
      <c r="B35" s="23" t="s">
        <v>62</v>
      </c>
      <c r="C35" s="6"/>
      <c r="D35" s="6"/>
      <c r="E35" s="6"/>
      <c r="F35" s="6"/>
    </row>
    <row r="36" spans="1:6" ht="25.5" customHeight="1">
      <c r="A36" s="5">
        <v>7</v>
      </c>
      <c r="B36" s="23" t="s">
        <v>63</v>
      </c>
      <c r="C36" s="6"/>
      <c r="D36" s="6"/>
      <c r="E36" s="6"/>
      <c r="F36" s="6"/>
    </row>
    <row r="37" spans="1:6" ht="25.5" customHeight="1">
      <c r="A37" s="5">
        <v>8</v>
      </c>
      <c r="B37" s="23" t="s">
        <v>64</v>
      </c>
      <c r="C37" s="6"/>
      <c r="D37" s="6"/>
      <c r="E37" s="6"/>
      <c r="F37" s="6"/>
    </row>
    <row r="38" spans="1:6" ht="25.5" customHeight="1">
      <c r="A38" s="5">
        <v>9</v>
      </c>
      <c r="B38" s="23" t="s">
        <v>66</v>
      </c>
      <c r="C38" s="6"/>
      <c r="D38" s="6"/>
      <c r="E38" s="6"/>
      <c r="F38" s="6"/>
    </row>
    <row r="39" spans="1:6" ht="25.5" customHeight="1">
      <c r="A39" s="5">
        <v>10</v>
      </c>
      <c r="B39" s="23" t="s">
        <v>68</v>
      </c>
      <c r="C39" s="6"/>
      <c r="D39" s="6"/>
      <c r="E39" s="6"/>
      <c r="F39" s="6"/>
    </row>
    <row r="40" spans="1:6" ht="25.5" customHeight="1">
      <c r="A40" s="5">
        <v>11</v>
      </c>
      <c r="B40" s="23" t="s">
        <v>70</v>
      </c>
      <c r="C40" s="6"/>
      <c r="D40" s="6"/>
      <c r="E40" s="6"/>
      <c r="F40" s="6"/>
    </row>
    <row r="41" spans="1:6" ht="25.5" customHeight="1">
      <c r="A41" s="5">
        <v>12</v>
      </c>
      <c r="B41" s="23" t="s">
        <v>72</v>
      </c>
      <c r="C41" s="6"/>
      <c r="D41" s="6"/>
      <c r="E41" s="6"/>
      <c r="F41" s="6"/>
    </row>
    <row r="42" spans="1:6" ht="25.5" customHeight="1">
      <c r="A42" s="5">
        <v>13</v>
      </c>
      <c r="B42" s="23" t="s">
        <v>74</v>
      </c>
      <c r="C42" s="6"/>
      <c r="D42" s="6"/>
      <c r="E42" s="6"/>
      <c r="F42" s="6"/>
    </row>
    <row r="43" spans="1:6" ht="25.5" customHeight="1">
      <c r="A43" s="5">
        <v>14</v>
      </c>
      <c r="B43" s="23" t="s">
        <v>76</v>
      </c>
      <c r="C43" s="6"/>
      <c r="D43" s="6"/>
      <c r="E43" s="6"/>
      <c r="F43" s="6"/>
    </row>
    <row r="44" spans="1:6" ht="25.5" customHeight="1">
      <c r="A44" s="5">
        <v>15</v>
      </c>
      <c r="B44" s="23" t="s">
        <v>78</v>
      </c>
      <c r="C44" s="6"/>
      <c r="D44" s="6"/>
      <c r="E44" s="6"/>
      <c r="F44" s="6"/>
    </row>
    <row r="45" spans="1:6" ht="25.5" customHeight="1">
      <c r="A45" s="5">
        <v>16</v>
      </c>
      <c r="B45" s="23" t="s">
        <v>80</v>
      </c>
      <c r="C45" s="6"/>
      <c r="D45" s="6"/>
      <c r="E45" s="6"/>
      <c r="F45" s="6"/>
    </row>
    <row r="46" spans="1:6" ht="25.5" customHeight="1">
      <c r="A46" s="5">
        <v>17</v>
      </c>
      <c r="B46" s="23" t="s">
        <v>82</v>
      </c>
      <c r="C46" s="6"/>
      <c r="D46" s="6"/>
      <c r="E46" s="6"/>
      <c r="F46" s="6"/>
    </row>
    <row r="47" spans="1:6" ht="25.5" customHeight="1">
      <c r="A47" s="5">
        <v>18</v>
      </c>
      <c r="B47" s="23" t="s">
        <v>83</v>
      </c>
      <c r="C47" s="6"/>
      <c r="D47" s="6"/>
      <c r="E47" s="6"/>
      <c r="F47" s="6"/>
    </row>
    <row r="48" spans="1:6" ht="25.5" customHeight="1">
      <c r="A48" s="5">
        <v>19</v>
      </c>
      <c r="B48" s="23" t="s">
        <v>86</v>
      </c>
      <c r="C48" s="6"/>
      <c r="D48" s="6"/>
      <c r="E48" s="6"/>
      <c r="F48" s="6"/>
    </row>
    <row r="49" spans="1:6" ht="25.5" customHeight="1">
      <c r="A49" s="5">
        <v>20</v>
      </c>
      <c r="B49" s="23" t="s">
        <v>88</v>
      </c>
      <c r="C49" s="6"/>
      <c r="D49" s="6"/>
      <c r="E49" s="6"/>
      <c r="F49" s="6"/>
    </row>
    <row r="50" spans="1:8" ht="25.5" customHeight="1">
      <c r="A50" s="34" t="s">
        <v>28</v>
      </c>
      <c r="B50" s="34"/>
      <c r="C50" s="6">
        <f>SUM(C30:C49)</f>
        <v>0</v>
      </c>
      <c r="D50" s="6">
        <f>SUM(D30:D49)</f>
        <v>0</v>
      </c>
      <c r="E50" s="6">
        <f>SUM(E30:E49)</f>
        <v>0</v>
      </c>
      <c r="F50" s="6">
        <f>SUM(F30:F49)</f>
        <v>0</v>
      </c>
      <c r="G50" s="11"/>
      <c r="H50" s="12"/>
    </row>
    <row r="51" spans="1:6" ht="25.5" customHeight="1">
      <c r="A51" s="34" t="s">
        <v>3</v>
      </c>
      <c r="B51" s="34"/>
      <c r="C51" s="4"/>
      <c r="D51" s="4"/>
      <c r="E51" s="4"/>
      <c r="F51" s="4"/>
    </row>
    <row r="54" spans="1:6" ht="25.5" customHeight="1">
      <c r="A54" s="46" t="s">
        <v>31</v>
      </c>
      <c r="B54" s="47"/>
      <c r="C54" s="8" t="s">
        <v>0</v>
      </c>
      <c r="D54" s="8" t="s">
        <v>1</v>
      </c>
      <c r="E54" s="8" t="s">
        <v>5</v>
      </c>
      <c r="F54" s="8" t="s">
        <v>4</v>
      </c>
    </row>
    <row r="55" spans="3:6" ht="25.5" customHeight="1">
      <c r="C55" s="9" t="s">
        <v>2</v>
      </c>
      <c r="D55" s="9" t="s">
        <v>2</v>
      </c>
      <c r="E55" s="9" t="s">
        <v>2</v>
      </c>
      <c r="F55" s="9" t="s">
        <v>2</v>
      </c>
    </row>
    <row r="56" spans="1:6" ht="25.5" customHeight="1">
      <c r="A56" s="5">
        <v>1</v>
      </c>
      <c r="B56" s="23" t="s">
        <v>92</v>
      </c>
      <c r="C56" s="6"/>
      <c r="D56" s="6"/>
      <c r="E56" s="6"/>
      <c r="F56" s="6"/>
    </row>
    <row r="57" spans="1:6" ht="25.5" customHeight="1">
      <c r="A57" s="5">
        <v>2</v>
      </c>
      <c r="B57" s="23" t="s">
        <v>93</v>
      </c>
      <c r="C57" s="6"/>
      <c r="D57" s="6"/>
      <c r="E57" s="6"/>
      <c r="F57" s="6"/>
    </row>
    <row r="58" spans="1:6" ht="25.5" customHeight="1">
      <c r="A58" s="5">
        <v>3</v>
      </c>
      <c r="B58" s="23" t="s">
        <v>94</v>
      </c>
      <c r="C58" s="6"/>
      <c r="D58" s="6"/>
      <c r="E58" s="6"/>
      <c r="F58" s="6"/>
    </row>
    <row r="59" spans="1:6" ht="25.5" customHeight="1">
      <c r="A59" s="5">
        <v>4</v>
      </c>
      <c r="B59" s="23" t="s">
        <v>95</v>
      </c>
      <c r="C59" s="6"/>
      <c r="D59" s="6"/>
      <c r="E59" s="6"/>
      <c r="F59" s="6"/>
    </row>
    <row r="60" spans="1:6" ht="25.5" customHeight="1">
      <c r="A60" s="5">
        <v>5</v>
      </c>
      <c r="B60" s="23" t="s">
        <v>108</v>
      </c>
      <c r="C60" s="6"/>
      <c r="D60" s="6"/>
      <c r="E60" s="6"/>
      <c r="F60" s="6"/>
    </row>
    <row r="61" spans="1:6" ht="25.5" customHeight="1">
      <c r="A61" s="5">
        <v>6</v>
      </c>
      <c r="B61" s="23" t="s">
        <v>98</v>
      </c>
      <c r="C61" s="6"/>
      <c r="D61" s="6"/>
      <c r="E61" s="6"/>
      <c r="F61" s="6"/>
    </row>
    <row r="62" spans="1:6" ht="25.5" customHeight="1">
      <c r="A62" s="5">
        <v>7</v>
      </c>
      <c r="B62" s="23" t="s">
        <v>99</v>
      </c>
      <c r="C62" s="6"/>
      <c r="D62" s="6"/>
      <c r="E62" s="6"/>
      <c r="F62" s="6"/>
    </row>
    <row r="63" spans="1:6" ht="25.5" customHeight="1">
      <c r="A63" s="5">
        <v>8</v>
      </c>
      <c r="B63" s="23" t="s">
        <v>100</v>
      </c>
      <c r="C63" s="6"/>
      <c r="D63" s="6"/>
      <c r="E63" s="6"/>
      <c r="F63" s="6"/>
    </row>
    <row r="64" spans="1:6" ht="25.5" customHeight="1">
      <c r="A64" s="5">
        <v>9</v>
      </c>
      <c r="B64" s="23" t="s">
        <v>101</v>
      </c>
      <c r="C64" s="6"/>
      <c r="D64" s="6"/>
      <c r="E64" s="6"/>
      <c r="F64" s="6"/>
    </row>
    <row r="65" spans="1:6" ht="25.5" customHeight="1">
      <c r="A65" s="5">
        <v>10</v>
      </c>
      <c r="B65" s="23" t="s">
        <v>102</v>
      </c>
      <c r="C65" s="6"/>
      <c r="D65" s="6"/>
      <c r="E65" s="6"/>
      <c r="F65" s="6"/>
    </row>
    <row r="66" spans="1:6" ht="25.5" customHeight="1">
      <c r="A66" s="5">
        <v>11</v>
      </c>
      <c r="B66" s="23" t="s">
        <v>103</v>
      </c>
      <c r="C66" s="6"/>
      <c r="D66" s="6"/>
      <c r="E66" s="6"/>
      <c r="F66" s="6"/>
    </row>
    <row r="67" spans="1:6" ht="25.5" customHeight="1">
      <c r="A67" s="5">
        <v>12</v>
      </c>
      <c r="B67" s="23" t="s">
        <v>104</v>
      </c>
      <c r="C67" s="6"/>
      <c r="D67" s="6"/>
      <c r="E67" s="6"/>
      <c r="F67" s="6"/>
    </row>
    <row r="68" spans="1:6" ht="25.5" customHeight="1">
      <c r="A68" s="5">
        <v>13</v>
      </c>
      <c r="B68" s="23" t="s">
        <v>105</v>
      </c>
      <c r="C68" s="6"/>
      <c r="D68" s="6"/>
      <c r="E68" s="6"/>
      <c r="F68" s="6"/>
    </row>
    <row r="69" spans="1:6" ht="25.5" customHeight="1">
      <c r="A69" s="5">
        <v>14</v>
      </c>
      <c r="B69" s="23" t="s">
        <v>106</v>
      </c>
      <c r="C69" s="6"/>
      <c r="D69" s="6"/>
      <c r="E69" s="6"/>
      <c r="F69" s="6"/>
    </row>
    <row r="70" spans="1:6" ht="25.5" customHeight="1">
      <c r="A70" s="5">
        <v>15</v>
      </c>
      <c r="B70" s="23" t="s">
        <v>107</v>
      </c>
      <c r="C70" s="6"/>
      <c r="D70" s="6"/>
      <c r="E70" s="6"/>
      <c r="F70" s="6"/>
    </row>
    <row r="71" spans="1:6" ht="25.5" customHeight="1">
      <c r="A71" s="5">
        <v>16</v>
      </c>
      <c r="B71" s="23" t="s">
        <v>109</v>
      </c>
      <c r="C71" s="6"/>
      <c r="D71" s="6"/>
      <c r="E71" s="6"/>
      <c r="F71" s="6"/>
    </row>
    <row r="72" spans="1:6" ht="25.5" customHeight="1">
      <c r="A72" s="5">
        <v>17</v>
      </c>
      <c r="B72" s="23" t="s">
        <v>110</v>
      </c>
      <c r="C72" s="6"/>
      <c r="D72" s="6"/>
      <c r="E72" s="6"/>
      <c r="F72" s="6"/>
    </row>
    <row r="73" spans="1:6" ht="25.5" customHeight="1">
      <c r="A73" s="5">
        <v>18</v>
      </c>
      <c r="B73" s="23" t="s">
        <v>111</v>
      </c>
      <c r="C73" s="6"/>
      <c r="D73" s="6"/>
      <c r="E73" s="6"/>
      <c r="F73" s="6"/>
    </row>
    <row r="74" spans="1:6" ht="25.5" customHeight="1">
      <c r="A74" s="5">
        <v>19</v>
      </c>
      <c r="B74" s="23" t="s">
        <v>112</v>
      </c>
      <c r="C74" s="6"/>
      <c r="D74" s="6"/>
      <c r="E74" s="6"/>
      <c r="F74" s="6"/>
    </row>
    <row r="75" spans="1:6" ht="25.5" customHeight="1">
      <c r="A75" s="5">
        <v>20</v>
      </c>
      <c r="B75" s="23" t="s">
        <v>113</v>
      </c>
      <c r="C75" s="6"/>
      <c r="D75" s="6"/>
      <c r="E75" s="6"/>
      <c r="F75" s="6"/>
    </row>
    <row r="76" spans="1:6" ht="25.5" customHeight="1">
      <c r="A76" s="34" t="s">
        <v>28</v>
      </c>
      <c r="B76" s="34"/>
      <c r="C76" s="6">
        <f>SUM(C56:C75)</f>
        <v>0</v>
      </c>
      <c r="D76" s="6">
        <f>SUM(D56:D75)</f>
        <v>0</v>
      </c>
      <c r="E76" s="6">
        <f>SUM(E56:E75)</f>
        <v>0</v>
      </c>
      <c r="F76" s="6">
        <f>SUM(F56:F75)</f>
        <v>0</v>
      </c>
    </row>
    <row r="77" spans="1:6" ht="25.5" customHeight="1">
      <c r="A77" s="34" t="s">
        <v>3</v>
      </c>
      <c r="B77" s="34"/>
      <c r="C77" s="4"/>
      <c r="D77" s="4"/>
      <c r="E77" s="4"/>
      <c r="F77" s="4"/>
    </row>
    <row r="80" spans="1:6" ht="25.5" customHeight="1">
      <c r="A80" s="46" t="s">
        <v>115</v>
      </c>
      <c r="B80" s="47"/>
      <c r="C80" s="8" t="s">
        <v>0</v>
      </c>
      <c r="D80" s="8" t="s">
        <v>1</v>
      </c>
      <c r="E80" s="8" t="s">
        <v>5</v>
      </c>
      <c r="F80" s="8" t="s">
        <v>4</v>
      </c>
    </row>
    <row r="81" spans="3:6" ht="25.5" customHeight="1">
      <c r="C81" s="9" t="s">
        <v>2</v>
      </c>
      <c r="D81" s="9" t="s">
        <v>2</v>
      </c>
      <c r="E81" s="9" t="s">
        <v>2</v>
      </c>
      <c r="F81" s="9" t="s">
        <v>2</v>
      </c>
    </row>
    <row r="82" spans="1:6" ht="25.5" customHeight="1">
      <c r="A82" s="5">
        <v>1</v>
      </c>
      <c r="B82" s="7"/>
      <c r="C82" s="6"/>
      <c r="D82" s="6"/>
      <c r="E82" s="6"/>
      <c r="F82" s="6"/>
    </row>
    <row r="83" spans="1:6" ht="25.5" customHeight="1">
      <c r="A83" s="5">
        <v>2</v>
      </c>
      <c r="B83" s="7"/>
      <c r="C83" s="6"/>
      <c r="D83" s="6"/>
      <c r="E83" s="6"/>
      <c r="F83" s="6"/>
    </row>
    <row r="84" spans="1:6" ht="25.5" customHeight="1">
      <c r="A84" s="5">
        <v>3</v>
      </c>
      <c r="B84" s="7"/>
      <c r="C84" s="6"/>
      <c r="D84" s="6"/>
      <c r="E84" s="6"/>
      <c r="F84" s="6"/>
    </row>
    <row r="85" spans="1:6" ht="25.5" customHeight="1">
      <c r="A85" s="5">
        <v>4</v>
      </c>
      <c r="B85" s="7"/>
      <c r="C85" s="6"/>
      <c r="D85" s="6"/>
      <c r="E85" s="6"/>
      <c r="F85" s="6"/>
    </row>
    <row r="86" spans="1:6" ht="25.5" customHeight="1">
      <c r="A86" s="5">
        <v>5</v>
      </c>
      <c r="B86" s="7"/>
      <c r="C86" s="6"/>
      <c r="D86" s="6"/>
      <c r="E86" s="6"/>
      <c r="F86" s="6"/>
    </row>
    <row r="87" spans="1:6" ht="25.5" customHeight="1">
      <c r="A87" s="5">
        <v>6</v>
      </c>
      <c r="B87" s="7"/>
      <c r="C87" s="6"/>
      <c r="D87" s="6"/>
      <c r="E87" s="6"/>
      <c r="F87" s="6"/>
    </row>
    <row r="88" spans="1:6" ht="25.5" customHeight="1">
      <c r="A88" s="5">
        <v>7</v>
      </c>
      <c r="B88" s="7"/>
      <c r="C88" s="6"/>
      <c r="D88" s="6"/>
      <c r="E88" s="6"/>
      <c r="F88" s="6"/>
    </row>
    <row r="89" spans="1:6" ht="25.5" customHeight="1">
      <c r="A89" s="5">
        <v>8</v>
      </c>
      <c r="B89" s="7"/>
      <c r="C89" s="6"/>
      <c r="D89" s="6"/>
      <c r="E89" s="6"/>
      <c r="F89" s="6"/>
    </row>
    <row r="90" spans="1:6" ht="25.5" customHeight="1">
      <c r="A90" s="5">
        <v>9</v>
      </c>
      <c r="B90" s="7"/>
      <c r="C90" s="6"/>
      <c r="D90" s="6"/>
      <c r="E90" s="6"/>
      <c r="F90" s="6"/>
    </row>
    <row r="91" spans="1:6" ht="25.5" customHeight="1">
      <c r="A91" s="5">
        <v>10</v>
      </c>
      <c r="B91" s="7"/>
      <c r="C91" s="6"/>
      <c r="D91" s="6"/>
      <c r="E91" s="6"/>
      <c r="F91" s="6"/>
    </row>
    <row r="92" spans="1:6" ht="25.5" customHeight="1">
      <c r="A92" s="5">
        <v>11</v>
      </c>
      <c r="B92" s="7"/>
      <c r="C92" s="6"/>
      <c r="D92" s="6"/>
      <c r="E92" s="6"/>
      <c r="F92" s="6"/>
    </row>
    <row r="93" spans="1:6" ht="25.5" customHeight="1">
      <c r="A93" s="5">
        <v>12</v>
      </c>
      <c r="B93" s="7"/>
      <c r="C93" s="6"/>
      <c r="D93" s="6"/>
      <c r="E93" s="6"/>
      <c r="F93" s="6"/>
    </row>
    <row r="94" spans="1:6" ht="25.5" customHeight="1">
      <c r="A94" s="5">
        <v>13</v>
      </c>
      <c r="B94" s="7"/>
      <c r="C94" s="6"/>
      <c r="D94" s="6"/>
      <c r="E94" s="6"/>
      <c r="F94" s="6"/>
    </row>
    <row r="95" spans="1:6" ht="25.5" customHeight="1">
      <c r="A95" s="5">
        <v>14</v>
      </c>
      <c r="B95" s="7"/>
      <c r="C95" s="6"/>
      <c r="D95" s="6"/>
      <c r="E95" s="6"/>
      <c r="F95" s="6"/>
    </row>
    <row r="96" spans="1:6" ht="25.5" customHeight="1">
      <c r="A96" s="5">
        <v>15</v>
      </c>
      <c r="B96" s="7"/>
      <c r="C96" s="6"/>
      <c r="D96" s="6"/>
      <c r="E96" s="6"/>
      <c r="F96" s="6"/>
    </row>
    <row r="97" spans="1:6" ht="25.5" customHeight="1">
      <c r="A97" s="5">
        <v>16</v>
      </c>
      <c r="B97" s="7"/>
      <c r="C97" s="6"/>
      <c r="D97" s="6"/>
      <c r="E97" s="6"/>
      <c r="F97" s="6"/>
    </row>
    <row r="98" spans="1:6" ht="25.5" customHeight="1">
      <c r="A98" s="5">
        <v>17</v>
      </c>
      <c r="B98" s="7"/>
      <c r="C98" s="6"/>
      <c r="D98" s="6"/>
      <c r="E98" s="6"/>
      <c r="F98" s="6"/>
    </row>
    <row r="99" spans="1:6" ht="25.5" customHeight="1">
      <c r="A99" s="5">
        <v>18</v>
      </c>
      <c r="B99" s="7"/>
      <c r="C99" s="6"/>
      <c r="D99" s="6"/>
      <c r="E99" s="6"/>
      <c r="F99" s="6"/>
    </row>
    <row r="100" spans="1:6" ht="25.5" customHeight="1">
      <c r="A100" s="5">
        <v>19</v>
      </c>
      <c r="B100" s="7"/>
      <c r="C100" s="6"/>
      <c r="D100" s="6"/>
      <c r="E100" s="6"/>
      <c r="F100" s="6"/>
    </row>
    <row r="101" spans="1:6" ht="25.5" customHeight="1">
      <c r="A101" s="5">
        <v>20</v>
      </c>
      <c r="B101" s="7"/>
      <c r="C101" s="6"/>
      <c r="D101" s="6"/>
      <c r="E101" s="6"/>
      <c r="F101" s="6"/>
    </row>
    <row r="102" spans="1:6" ht="25.5" customHeight="1">
      <c r="A102" s="34" t="s">
        <v>28</v>
      </c>
      <c r="B102" s="34"/>
      <c r="C102" s="6">
        <f>SUM(C82:C101)</f>
        <v>0</v>
      </c>
      <c r="D102" s="6">
        <f>SUM(D82:D101)</f>
        <v>0</v>
      </c>
      <c r="E102" s="6">
        <f>SUM(E82:E101)</f>
        <v>0</v>
      </c>
      <c r="F102" s="6">
        <f>SUM(F82:F101)</f>
        <v>0</v>
      </c>
    </row>
    <row r="103" spans="1:6" ht="25.5" customHeight="1">
      <c r="A103" s="34" t="s">
        <v>3</v>
      </c>
      <c r="B103" s="34"/>
      <c r="C103" s="4"/>
      <c r="D103" s="4"/>
      <c r="E103" s="4"/>
      <c r="F103" s="4"/>
    </row>
  </sheetData>
  <sheetProtection/>
  <mergeCells count="12">
    <mergeCell ref="A24:B24"/>
    <mergeCell ref="A25:B25"/>
    <mergeCell ref="A2:B2"/>
    <mergeCell ref="A28:B28"/>
    <mergeCell ref="A50:B50"/>
    <mergeCell ref="A51:B51"/>
    <mergeCell ref="A54:B54"/>
    <mergeCell ref="A76:B76"/>
    <mergeCell ref="A77:B77"/>
    <mergeCell ref="A80:B80"/>
    <mergeCell ref="A102:B102"/>
    <mergeCell ref="A103:B103"/>
  </mergeCells>
  <printOptions/>
  <pageMargins left="0.7" right="0.7" top="1" bottom="0.75" header="0.3" footer="0.3"/>
  <pageSetup fitToHeight="2" orientation="portrait" paperSize="9" scale="70" r:id="rId2"/>
  <headerFooter>
    <oddHeader>&amp;L&amp;"Calibri,Normal"&amp;K000000&amp;F&amp;C&amp;"Calibri,Normal"&amp;K000000&amp;A</oddHeader>
  </headerFooter>
  <rowBreaks count="3" manualBreakCount="3">
    <brk id="27" max="255" man="1"/>
    <brk id="53" max="255" man="1"/>
    <brk id="7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H93"/>
  <sheetViews>
    <sheetView zoomScale="63" zoomScaleNormal="63" zoomScalePageLayoutView="0" workbookViewId="0" topLeftCell="A1">
      <selection activeCell="A2" sqref="A2:B2"/>
    </sheetView>
  </sheetViews>
  <sheetFormatPr defaultColWidth="11.00390625" defaultRowHeight="15.75"/>
  <cols>
    <col min="1" max="1" width="4.00390625" style="0" customWidth="1"/>
    <col min="2" max="2" width="10.875" style="2" customWidth="1"/>
    <col min="3" max="6" width="19.00390625" style="0" customWidth="1"/>
    <col min="7" max="7" width="4.375" style="0" customWidth="1"/>
  </cols>
  <sheetData>
    <row r="2" spans="1:6" ht="31.5">
      <c r="A2" s="37"/>
      <c r="B2" s="38"/>
      <c r="C2" s="8" t="s">
        <v>0</v>
      </c>
      <c r="D2" s="8" t="s">
        <v>1</v>
      </c>
      <c r="E2" s="8" t="s">
        <v>5</v>
      </c>
      <c r="F2" s="8" t="s">
        <v>4</v>
      </c>
    </row>
    <row r="3" spans="1:6" ht="24.75" customHeight="1">
      <c r="A3" s="39" t="s">
        <v>29</v>
      </c>
      <c r="B3" s="39"/>
      <c r="C3" s="6">
        <f>passation!C24</f>
        <v>7</v>
      </c>
      <c r="D3" s="6">
        <f>passation!D24</f>
        <v>7</v>
      </c>
      <c r="E3" s="6">
        <f>passation!E24</f>
        <v>19</v>
      </c>
      <c r="F3" s="6">
        <f>passation!F24</f>
        <v>19</v>
      </c>
    </row>
    <row r="4" spans="1:6" ht="25.5" customHeight="1">
      <c r="A4" s="39" t="s">
        <v>30</v>
      </c>
      <c r="B4" s="39"/>
      <c r="C4" s="6">
        <f>passation!C50</f>
        <v>0</v>
      </c>
      <c r="D4" s="6">
        <f>passation!D50</f>
        <v>0</v>
      </c>
      <c r="E4" s="6">
        <f>passation!E50</f>
        <v>0</v>
      </c>
      <c r="F4" s="6">
        <f>passation!F50</f>
        <v>0</v>
      </c>
    </row>
    <row r="5" spans="1:6" ht="25.5" customHeight="1">
      <c r="A5" s="39" t="s">
        <v>31</v>
      </c>
      <c r="B5" s="39"/>
      <c r="C5" s="6">
        <f>passation!C76</f>
        <v>0</v>
      </c>
      <c r="D5" s="6">
        <f>passation!D76</f>
        <v>0</v>
      </c>
      <c r="E5" s="6">
        <f>passation!E76</f>
        <v>0</v>
      </c>
      <c r="F5" s="6">
        <f>passation!F76</f>
        <v>0</v>
      </c>
    </row>
    <row r="6" spans="1:6" ht="25.5" customHeight="1">
      <c r="A6" s="39" t="s">
        <v>42</v>
      </c>
      <c r="B6" s="39"/>
      <c r="C6" s="6">
        <f>passation!C102</f>
        <v>0</v>
      </c>
      <c r="D6" s="6">
        <f>passation!D102</f>
        <v>0</v>
      </c>
      <c r="E6" s="6">
        <f>passation!E102</f>
        <v>0</v>
      </c>
      <c r="F6" s="6">
        <f>passation!F102</f>
        <v>0</v>
      </c>
    </row>
    <row r="28" spans="2:4" ht="21">
      <c r="B28" s="13" t="s">
        <v>32</v>
      </c>
      <c r="D28" s="14"/>
    </row>
    <row r="29" ht="15.75">
      <c r="B29"/>
    </row>
    <row r="30" spans="2:6" ht="15.75">
      <c r="B30"/>
      <c r="E30" s="36" t="s">
        <v>10</v>
      </c>
      <c r="F30" s="36"/>
    </row>
    <row r="31" spans="2:6" ht="15.75">
      <c r="B31"/>
      <c r="D31" s="15"/>
      <c r="E31" s="16" t="s">
        <v>11</v>
      </c>
      <c r="F31" s="16" t="s">
        <v>12</v>
      </c>
    </row>
    <row r="32" spans="2:6" ht="15.75">
      <c r="B32" s="40" t="s">
        <v>13</v>
      </c>
      <c r="C32" s="41"/>
      <c r="D32" s="17" t="s">
        <v>12</v>
      </c>
      <c r="E32" s="31" t="s">
        <v>43</v>
      </c>
      <c r="F32" s="31" t="s">
        <v>44</v>
      </c>
    </row>
    <row r="33" spans="2:6" ht="15.75">
      <c r="B33" s="42"/>
      <c r="C33" s="43"/>
      <c r="D33" s="18" t="s">
        <v>11</v>
      </c>
      <c r="E33" s="31" t="s">
        <v>45</v>
      </c>
      <c r="F33" s="31" t="s">
        <v>46</v>
      </c>
    </row>
    <row r="34" ht="15.75">
      <c r="B34"/>
    </row>
    <row r="35" ht="15.75">
      <c r="B35"/>
    </row>
    <row r="36" spans="2:8" ht="15.75">
      <c r="B36"/>
      <c r="E36" s="19" t="s">
        <v>14</v>
      </c>
      <c r="F36" s="4" t="e">
        <f>(((ABS(E32-F33))-1)*((ABS(E32-F33))-1))/(E32+F33)</f>
        <v>#VALUE!</v>
      </c>
      <c r="G36" s="44" t="e">
        <f>IF((F36&gt;3.84),"Significatif","Non significatif")</f>
        <v>#VALUE!</v>
      </c>
      <c r="H36" s="44"/>
    </row>
    <row r="37" ht="15.75">
      <c r="B37"/>
    </row>
    <row r="38" spans="2:3" ht="15.75">
      <c r="B38"/>
      <c r="C38" s="20" t="s">
        <v>33</v>
      </c>
    </row>
    <row r="39" spans="2:4" ht="15.75">
      <c r="B39"/>
      <c r="C39" s="2" t="s">
        <v>15</v>
      </c>
      <c r="D39" t="s">
        <v>16</v>
      </c>
    </row>
    <row r="40" spans="2:4" ht="15.75">
      <c r="B40"/>
      <c r="C40" s="2" t="s">
        <v>17</v>
      </c>
      <c r="D40" t="s">
        <v>18</v>
      </c>
    </row>
    <row r="41" spans="2:4" ht="15.75">
      <c r="B41"/>
      <c r="C41" s="2" t="s">
        <v>19</v>
      </c>
      <c r="D41" t="s">
        <v>20</v>
      </c>
    </row>
    <row r="42" spans="2:4" ht="15.75">
      <c r="B42"/>
      <c r="C42" s="2" t="s">
        <v>21</v>
      </c>
      <c r="D42" t="s">
        <v>22</v>
      </c>
    </row>
    <row r="45" spans="2:4" ht="21">
      <c r="B45" s="13" t="s">
        <v>34</v>
      </c>
      <c r="D45" s="14"/>
    </row>
    <row r="46" ht="15.75">
      <c r="B46"/>
    </row>
    <row r="47" spans="2:6" ht="15.75">
      <c r="B47"/>
      <c r="E47" s="36" t="s">
        <v>10</v>
      </c>
      <c r="F47" s="36"/>
    </row>
    <row r="48" spans="2:6" ht="15.75">
      <c r="B48"/>
      <c r="D48" s="15"/>
      <c r="E48" s="16" t="s">
        <v>11</v>
      </c>
      <c r="F48" s="16" t="s">
        <v>12</v>
      </c>
    </row>
    <row r="49" spans="2:6" ht="15.75">
      <c r="B49" s="40" t="s">
        <v>13</v>
      </c>
      <c r="C49" s="41"/>
      <c r="D49" s="17" t="s">
        <v>12</v>
      </c>
      <c r="E49" s="31" t="s">
        <v>43</v>
      </c>
      <c r="F49" s="31" t="s">
        <v>44</v>
      </c>
    </row>
    <row r="50" spans="2:6" ht="15.75">
      <c r="B50" s="42"/>
      <c r="C50" s="43"/>
      <c r="D50" s="18" t="s">
        <v>11</v>
      </c>
      <c r="E50" s="31" t="s">
        <v>45</v>
      </c>
      <c r="F50" s="31" t="s">
        <v>46</v>
      </c>
    </row>
    <row r="51" ht="15.75">
      <c r="B51"/>
    </row>
    <row r="52" ht="15.75">
      <c r="B52"/>
    </row>
    <row r="53" spans="2:8" ht="15.75">
      <c r="B53"/>
      <c r="E53" s="19" t="s">
        <v>14</v>
      </c>
      <c r="F53" s="4" t="e">
        <f>(((ABS(E49-F50))-1)*((ABS(E49-F50))-1))/(E49+F50)</f>
        <v>#VALUE!</v>
      </c>
      <c r="G53" s="44" t="e">
        <f>IF((F53&gt;3.84),"Significatif","Non significatif")</f>
        <v>#VALUE!</v>
      </c>
      <c r="H53" s="44"/>
    </row>
    <row r="54" ht="15.75">
      <c r="B54"/>
    </row>
    <row r="55" spans="2:3" ht="15.75">
      <c r="B55"/>
      <c r="C55" s="20" t="s">
        <v>35</v>
      </c>
    </row>
    <row r="56" spans="2:4" ht="15.75">
      <c r="B56"/>
      <c r="C56" s="2" t="s">
        <v>15</v>
      </c>
      <c r="D56" t="s">
        <v>16</v>
      </c>
    </row>
    <row r="57" spans="2:4" ht="15.75">
      <c r="B57"/>
      <c r="C57" s="2" t="s">
        <v>17</v>
      </c>
      <c r="D57" t="s">
        <v>18</v>
      </c>
    </row>
    <row r="58" spans="2:4" ht="15.75">
      <c r="B58"/>
      <c r="C58" s="2" t="s">
        <v>19</v>
      </c>
      <c r="D58" t="s">
        <v>20</v>
      </c>
    </row>
    <row r="59" spans="2:4" ht="15.75">
      <c r="B59"/>
      <c r="C59" s="2" t="s">
        <v>21</v>
      </c>
      <c r="D59" t="s">
        <v>22</v>
      </c>
    </row>
    <row r="62" spans="2:4" ht="21">
      <c r="B62" s="13" t="s">
        <v>36</v>
      </c>
      <c r="D62" s="14"/>
    </row>
    <row r="63" ht="15.75">
      <c r="B63"/>
    </row>
    <row r="64" spans="2:6" ht="15.75">
      <c r="B64"/>
      <c r="E64" s="36" t="s">
        <v>10</v>
      </c>
      <c r="F64" s="36"/>
    </row>
    <row r="65" spans="2:6" ht="15.75">
      <c r="B65"/>
      <c r="D65" s="15"/>
      <c r="E65" s="16" t="s">
        <v>11</v>
      </c>
      <c r="F65" s="16" t="s">
        <v>12</v>
      </c>
    </row>
    <row r="66" spans="2:6" ht="15.75">
      <c r="B66" s="40" t="s">
        <v>13</v>
      </c>
      <c r="C66" s="41"/>
      <c r="D66" s="17" t="s">
        <v>12</v>
      </c>
      <c r="E66" s="31" t="s">
        <v>43</v>
      </c>
      <c r="F66" s="31" t="s">
        <v>44</v>
      </c>
    </row>
    <row r="67" spans="2:6" ht="15.75">
      <c r="B67" s="42"/>
      <c r="C67" s="43"/>
      <c r="D67" s="18" t="s">
        <v>11</v>
      </c>
      <c r="E67" s="31" t="s">
        <v>45</v>
      </c>
      <c r="F67" s="31" t="s">
        <v>46</v>
      </c>
    </row>
    <row r="68" ht="15.75">
      <c r="B68"/>
    </row>
    <row r="69" ht="15.75">
      <c r="B69"/>
    </row>
    <row r="70" spans="2:8" ht="15.75">
      <c r="B70"/>
      <c r="E70" s="19" t="s">
        <v>14</v>
      </c>
      <c r="F70" s="4" t="e">
        <f>(((ABS(E66-F67))-1)*((ABS(E66-F67))-1))/(E66+F67)</f>
        <v>#VALUE!</v>
      </c>
      <c r="G70" s="44" t="e">
        <f>IF((F70&gt;3.84),"Significatif","Non significatif")</f>
        <v>#VALUE!</v>
      </c>
      <c r="H70" s="44"/>
    </row>
    <row r="71" ht="15.75">
      <c r="B71"/>
    </row>
    <row r="72" spans="2:3" ht="15.75">
      <c r="B72"/>
      <c r="C72" s="20" t="s">
        <v>37</v>
      </c>
    </row>
    <row r="73" spans="2:4" ht="15.75">
      <c r="B73"/>
      <c r="C73" s="2" t="s">
        <v>15</v>
      </c>
      <c r="D73" t="s">
        <v>16</v>
      </c>
    </row>
    <row r="74" spans="2:4" ht="15.75">
      <c r="B74"/>
      <c r="C74" s="2" t="s">
        <v>17</v>
      </c>
      <c r="D74" t="s">
        <v>18</v>
      </c>
    </row>
    <row r="75" spans="2:4" ht="15.75">
      <c r="B75"/>
      <c r="C75" s="2" t="s">
        <v>19</v>
      </c>
      <c r="D75" t="s">
        <v>20</v>
      </c>
    </row>
    <row r="76" spans="2:4" ht="15.75">
      <c r="B76"/>
      <c r="C76" s="2" t="s">
        <v>21</v>
      </c>
      <c r="D76" t="s">
        <v>22</v>
      </c>
    </row>
    <row r="79" spans="2:4" ht="21">
      <c r="B79" s="13" t="s">
        <v>38</v>
      </c>
      <c r="D79" s="14"/>
    </row>
    <row r="80" ht="15.75">
      <c r="B80"/>
    </row>
    <row r="81" spans="2:6" ht="15.75">
      <c r="B81"/>
      <c r="E81" s="36" t="s">
        <v>10</v>
      </c>
      <c r="F81" s="36"/>
    </row>
    <row r="82" spans="2:6" ht="15.75">
      <c r="B82"/>
      <c r="D82" s="15"/>
      <c r="E82" s="16" t="s">
        <v>11</v>
      </c>
      <c r="F82" s="16" t="s">
        <v>12</v>
      </c>
    </row>
    <row r="83" spans="2:6" ht="15.75">
      <c r="B83" s="40" t="s">
        <v>13</v>
      </c>
      <c r="C83" s="41"/>
      <c r="D83" s="17" t="s">
        <v>12</v>
      </c>
      <c r="E83" s="31" t="s">
        <v>43</v>
      </c>
      <c r="F83" s="31" t="s">
        <v>44</v>
      </c>
    </row>
    <row r="84" spans="2:6" ht="15.75">
      <c r="B84" s="42"/>
      <c r="C84" s="43"/>
      <c r="D84" s="18" t="s">
        <v>11</v>
      </c>
      <c r="E84" s="31" t="s">
        <v>45</v>
      </c>
      <c r="F84" s="31" t="s">
        <v>46</v>
      </c>
    </row>
    <row r="85" ht="15.75">
      <c r="B85"/>
    </row>
    <row r="86" ht="15.75">
      <c r="B86"/>
    </row>
    <row r="87" spans="2:8" ht="15.75">
      <c r="B87"/>
      <c r="E87" s="19" t="s">
        <v>14</v>
      </c>
      <c r="F87" s="4" t="e">
        <f>(((ABS(E83-F84))-1)*((ABS(E83-F84))-1))/(E83+F84)</f>
        <v>#VALUE!</v>
      </c>
      <c r="G87" s="44" t="e">
        <f>IF((F87&gt;3.84),"Significatif","Non significatif")</f>
        <v>#VALUE!</v>
      </c>
      <c r="H87" s="44"/>
    </row>
    <row r="88" ht="15.75">
      <c r="B88"/>
    </row>
    <row r="89" spans="2:3" ht="15.75">
      <c r="B89"/>
      <c r="C89" s="20" t="s">
        <v>39</v>
      </c>
    </row>
    <row r="90" spans="2:4" ht="15.75">
      <c r="B90"/>
      <c r="C90" s="2" t="s">
        <v>15</v>
      </c>
      <c r="D90" t="s">
        <v>16</v>
      </c>
    </row>
    <row r="91" spans="2:4" ht="15.75">
      <c r="B91"/>
      <c r="C91" s="2" t="s">
        <v>17</v>
      </c>
      <c r="D91" t="s">
        <v>18</v>
      </c>
    </row>
    <row r="92" spans="2:4" ht="15.75">
      <c r="B92"/>
      <c r="C92" s="2" t="s">
        <v>19</v>
      </c>
      <c r="D92" t="s">
        <v>20</v>
      </c>
    </row>
    <row r="93" spans="2:4" ht="15.75">
      <c r="B93"/>
      <c r="C93" s="2" t="s">
        <v>21</v>
      </c>
      <c r="D93" t="s">
        <v>22</v>
      </c>
    </row>
  </sheetData>
  <sheetProtection/>
  <mergeCells count="17">
    <mergeCell ref="B66:C67"/>
    <mergeCell ref="G70:H70"/>
    <mergeCell ref="E81:F81"/>
    <mergeCell ref="B83:C84"/>
    <mergeCell ref="G87:H87"/>
    <mergeCell ref="B32:C33"/>
    <mergeCell ref="G36:H36"/>
    <mergeCell ref="E47:F47"/>
    <mergeCell ref="B49:C50"/>
    <mergeCell ref="G53:H53"/>
    <mergeCell ref="E64:F64"/>
    <mergeCell ref="A2:B2"/>
    <mergeCell ref="A3:B3"/>
    <mergeCell ref="A4:B4"/>
    <mergeCell ref="A5:B5"/>
    <mergeCell ref="A6:B6"/>
    <mergeCell ref="E30:F30"/>
  </mergeCells>
  <printOptions/>
  <pageMargins left="0.7" right="0.7" top="1" bottom="0.75" header="0.3" footer="0.3"/>
  <pageSetup fitToHeight="1" fitToWidth="1" orientation="portrait" paperSize="9" scale="90"/>
  <headerFooter>
    <oddHeader>&amp;L&amp;"Calibri,Normal"&amp;K000000Mots-outils fréquents niveau CP-CE1
Nom du patient :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Valdenaire</dc:creator>
  <cp:keywords/>
  <dc:description/>
  <cp:lastModifiedBy>aline</cp:lastModifiedBy>
  <dcterms:created xsi:type="dcterms:W3CDTF">2021-11-20T12:38:00Z</dcterms:created>
  <dcterms:modified xsi:type="dcterms:W3CDTF">2022-10-31T13:30:38Z</dcterms:modified>
  <cp:category/>
  <cp:version/>
  <cp:contentType/>
  <cp:contentStatus/>
</cp:coreProperties>
</file>