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" yWindow="458" windowWidth="25440" windowHeight="14318" activeTab="0"/>
  </bookViews>
  <sheets>
    <sheet name="listes" sheetId="1" r:id="rId1"/>
    <sheet name="passation" sheetId="2" r:id="rId2"/>
    <sheet name="analyse" sheetId="3" r:id="rId3"/>
    <sheet name="mots outils CE1 manulex-infra_2" sheetId="4" r:id="rId4"/>
  </sheets>
  <definedNames>
    <definedName name="_xlnm.Print_Area" localSheetId="2">'analyse'!$A$1:$F$24</definedName>
    <definedName name="_xlnm.Print_Area" localSheetId="0">'listes'!$A$1:$O$24</definedName>
    <definedName name="_xlnm.Print_Area" localSheetId="1">'passation'!$A$1:$I$51</definedName>
  </definedNames>
  <calcPr fullCalcOnLoad="1"/>
</workbook>
</file>

<file path=xl/sharedStrings.xml><?xml version="1.0" encoding="utf-8"?>
<sst xmlns="http://schemas.openxmlformats.org/spreadsheetml/2006/main" count="386" uniqueCount="213">
  <si>
    <t>GRAM</t>
  </si>
  <si>
    <t>ORTHO</t>
  </si>
  <si>
    <t>CP-U</t>
  </si>
  <si>
    <t>CE1-U</t>
  </si>
  <si>
    <t>PRE</t>
  </si>
  <si>
    <t>à</t>
  </si>
  <si>
    <t>14660.67</t>
  </si>
  <si>
    <t>14815.37</t>
  </si>
  <si>
    <t>ADV</t>
  </si>
  <si>
    <t>alors</t>
  </si>
  <si>
    <t>1038.09</t>
  </si>
  <si>
    <t>1221.86</t>
  </si>
  <si>
    <t>DET</t>
  </si>
  <si>
    <t>au</t>
  </si>
  <si>
    <t>4773.80</t>
  </si>
  <si>
    <t>5361.02</t>
  </si>
  <si>
    <t>aux</t>
  </si>
  <si>
    <t>1090.66</t>
  </si>
  <si>
    <t>1325.54</t>
  </si>
  <si>
    <t>avec</t>
  </si>
  <si>
    <t>5207.47</t>
  </si>
  <si>
    <t>4108.28</t>
  </si>
  <si>
    <t>bien</t>
  </si>
  <si>
    <t>2758.98</t>
  </si>
  <si>
    <t>3255.94</t>
  </si>
  <si>
    <t>ce</t>
  </si>
  <si>
    <t>1453.13</t>
  </si>
  <si>
    <t>2150.08</t>
  </si>
  <si>
    <t>CON</t>
  </si>
  <si>
    <t>comme</t>
  </si>
  <si>
    <t>1169.95</t>
  </si>
  <si>
    <t>1882.52</t>
  </si>
  <si>
    <t>dans</t>
  </si>
  <si>
    <t>10264.52</t>
  </si>
  <si>
    <t>9939.51</t>
  </si>
  <si>
    <t>de</t>
  </si>
  <si>
    <t>25056.03</t>
  </si>
  <si>
    <t>29395.00</t>
  </si>
  <si>
    <t>des</t>
  </si>
  <si>
    <t>10966.62</t>
  </si>
  <si>
    <t>11201.48</t>
  </si>
  <si>
    <t>du</t>
  </si>
  <si>
    <t>6517.12</t>
  </si>
  <si>
    <t>6991.62</t>
  </si>
  <si>
    <t>PRO</t>
  </si>
  <si>
    <t>elle</t>
  </si>
  <si>
    <t>8507.24</t>
  </si>
  <si>
    <t>6216.31</t>
  </si>
  <si>
    <t>en</t>
  </si>
  <si>
    <t>6156.27</t>
  </si>
  <si>
    <t>7929.93</t>
  </si>
  <si>
    <t>et</t>
  </si>
  <si>
    <t>16574.33</t>
  </si>
  <si>
    <t>18519.65</t>
  </si>
  <si>
    <t>il</t>
  </si>
  <si>
    <t>22020.40</t>
  </si>
  <si>
    <t>16945.93</t>
  </si>
  <si>
    <t>ils</t>
  </si>
  <si>
    <t>2728.55</t>
  </si>
  <si>
    <t>3821.06</t>
  </si>
  <si>
    <t>je</t>
  </si>
  <si>
    <t>6741.35</t>
  </si>
  <si>
    <t>7726.59</t>
  </si>
  <si>
    <t>la</t>
  </si>
  <si>
    <t>31309.86</t>
  </si>
  <si>
    <t>25824.85</t>
  </si>
  <si>
    <t>le</t>
  </si>
  <si>
    <t>32230.77</t>
  </si>
  <si>
    <t>29404.72</t>
  </si>
  <si>
    <t>1591.74</t>
  </si>
  <si>
    <t>1806.35</t>
  </si>
  <si>
    <t>les</t>
  </si>
  <si>
    <t>13993.85</t>
  </si>
  <si>
    <t>19588.83</t>
  </si>
  <si>
    <t>1158.23</t>
  </si>
  <si>
    <t>1646.62</t>
  </si>
  <si>
    <t>lui</t>
  </si>
  <si>
    <t>2932.50</t>
  </si>
  <si>
    <t>2670.02</t>
  </si>
  <si>
    <t>mais</t>
  </si>
  <si>
    <t>3603.59</t>
  </si>
  <si>
    <t>3351.10</t>
  </si>
  <si>
    <t>moi</t>
  </si>
  <si>
    <t>1703.18</t>
  </si>
  <si>
    <t>1780.39</t>
  </si>
  <si>
    <t>mon</t>
  </si>
  <si>
    <t>1824.41</t>
  </si>
  <si>
    <t>1533.91</t>
  </si>
  <si>
    <t>ne</t>
  </si>
  <si>
    <t>4200.13</t>
  </si>
  <si>
    <t>5570.58</t>
  </si>
  <si>
    <t>nous</t>
  </si>
  <si>
    <t>1409.30</t>
  </si>
  <si>
    <t>2229.29</t>
  </si>
  <si>
    <t>on</t>
  </si>
  <si>
    <t>2897.81</t>
  </si>
  <si>
    <t>4487.25</t>
  </si>
  <si>
    <t>ou</t>
  </si>
  <si>
    <t>1145.98</t>
  </si>
  <si>
    <t>2381.16</t>
  </si>
  <si>
    <t>où</t>
  </si>
  <si>
    <t>1162.05</t>
  </si>
  <si>
    <t>1589.01</t>
  </si>
  <si>
    <t>par</t>
  </si>
  <si>
    <t>1217.79</t>
  </si>
  <si>
    <t>2862.50</t>
  </si>
  <si>
    <t>pas</t>
  </si>
  <si>
    <t>5110.42</t>
  </si>
  <si>
    <t>6642.91</t>
  </si>
  <si>
    <t>plus</t>
  </si>
  <si>
    <t>2771.16</t>
  </si>
  <si>
    <t>3931.94</t>
  </si>
  <si>
    <t>pour</t>
  </si>
  <si>
    <t>5832.38</t>
  </si>
  <si>
    <t>5863.79</t>
  </si>
  <si>
    <t>quand</t>
  </si>
  <si>
    <t>1087.42</t>
  </si>
  <si>
    <t>1847.25</t>
  </si>
  <si>
    <t>que</t>
  </si>
  <si>
    <t>2806.59</t>
  </si>
  <si>
    <t>4070.58</t>
  </si>
  <si>
    <t>1618.11</t>
  </si>
  <si>
    <t>3077.57</t>
  </si>
  <si>
    <t>qui</t>
  </si>
  <si>
    <t>6617.53</t>
  </si>
  <si>
    <t>8019.05</t>
  </si>
  <si>
    <t>sa</t>
  </si>
  <si>
    <t>3741.91</t>
  </si>
  <si>
    <t>3029.44</t>
  </si>
  <si>
    <t>se</t>
  </si>
  <si>
    <t>6147.36</t>
  </si>
  <si>
    <t>6761.96</t>
  </si>
  <si>
    <t>ses</t>
  </si>
  <si>
    <t>2209.86</t>
  </si>
  <si>
    <t>2352.39</t>
  </si>
  <si>
    <t>si</t>
  </si>
  <si>
    <t>1083.64</t>
  </si>
  <si>
    <t>1536.31</t>
  </si>
  <si>
    <t>son</t>
  </si>
  <si>
    <t>5141.88</t>
  </si>
  <si>
    <t>3865.62</t>
  </si>
  <si>
    <t>sur</t>
  </si>
  <si>
    <t>5205.24</t>
  </si>
  <si>
    <t>4932.34</t>
  </si>
  <si>
    <t>tout</t>
  </si>
  <si>
    <t>1587.52</t>
  </si>
  <si>
    <t>1529.15</t>
  </si>
  <si>
    <t>très</t>
  </si>
  <si>
    <t>2024.57</t>
  </si>
  <si>
    <t>2212.86</t>
  </si>
  <si>
    <t>tu</t>
  </si>
  <si>
    <t>5467.58</t>
  </si>
  <si>
    <t>7018.77</t>
  </si>
  <si>
    <t>un</t>
  </si>
  <si>
    <t>28807.19</t>
  </si>
  <si>
    <t>17351.62</t>
  </si>
  <si>
    <t>2766.65</t>
  </si>
  <si>
    <t>1035.17</t>
  </si>
  <si>
    <t>une</t>
  </si>
  <si>
    <t>20528.37</t>
  </si>
  <si>
    <t>11606.65</t>
  </si>
  <si>
    <t>vous</t>
  </si>
  <si>
    <t>1552.03</t>
  </si>
  <si>
    <t>2940.78</t>
  </si>
  <si>
    <t>y</t>
  </si>
  <si>
    <t>2297.87</t>
  </si>
  <si>
    <t>2368.18</t>
  </si>
  <si>
    <t xml:space="preserve">lui </t>
  </si>
  <si>
    <t>pré-test 1</t>
  </si>
  <si>
    <t>pré-test 2</t>
  </si>
  <si>
    <t>date :</t>
  </si>
  <si>
    <t>score /20</t>
  </si>
  <si>
    <t>chrono</t>
  </si>
  <si>
    <t>post-test 2 
à distance</t>
  </si>
  <si>
    <t>post-test 1
immédiat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</si>
  <si>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</si>
  <si>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</si>
  <si>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</si>
  <si>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</si>
  <si>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</si>
  <si>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</si>
  <si>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</si>
  <si>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</si>
  <si>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</si>
  <si>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</si>
  <si>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</si>
  <si>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</si>
  <si>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</si>
  <si>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r>
      <rPr>
        <b/>
        <sz val="12"/>
        <color indexed="8"/>
        <rFont val="Calibri"/>
        <family val="2"/>
      </rPr>
      <t>CP AND CE1</t>
    </r>
    <r>
      <rPr>
        <sz val="12"/>
        <color theme="1"/>
        <rFont val="Calibri"/>
        <family val="2"/>
      </rPr>
      <t>:, SYNTH IS IN (ADV, CON, DET, PRE, PRO), U &gt; 1000</t>
    </r>
  </si>
  <si>
    <t>Déterminants, Adverbes, prépositions, conjonctions, pronoms - très fréquents au CP-CE1</t>
  </si>
  <si>
    <t>Objectif :</t>
  </si>
  <si>
    <t>améliorer la précision de lecture et d'orthographe sur les mots-outils les plus courants au CP et CE1</t>
  </si>
  <si>
    <t>Ligne de base item-spécifique :</t>
  </si>
  <si>
    <t>Remplacer A, B, C et D dans le tableau par leur valeur correspondante de la liste 1 travaillée</t>
  </si>
  <si>
    <t>Liste 1 travaillée</t>
  </si>
  <si>
    <t>Test de McNemar - Calcul du X² pour évaluer la significativité des progrès dans la liste 1 travaillée</t>
  </si>
  <si>
    <t>exemple de support de passation à copier/coller sur une page annexe :</t>
  </si>
  <si>
    <t>Exemple de profil :</t>
  </si>
  <si>
    <t>enfant qui ne rentre pas dans la procédure phonologique, et qui apprend principalement par la procédure lexicale</t>
  </si>
  <si>
    <t>Liste contrôle</t>
  </si>
  <si>
    <t>Test de McNemar - Calcul du X² pour évaluer la significativité du maintien dans la liste contrôle non travaillée</t>
  </si>
  <si>
    <t>Remplacer A, B, C et D dans le tableau par leur valeur correspondante de la liste contrôle non travaillée</t>
  </si>
  <si>
    <t>A</t>
  </si>
  <si>
    <t>B</t>
  </si>
  <si>
    <t>C</t>
  </si>
  <si>
    <t>D</t>
  </si>
  <si>
    <t>Liste 1</t>
  </si>
  <si>
    <t xml:space="preserve">Liste 1 : </t>
  </si>
  <si>
    <t>Liste 4 :</t>
  </si>
  <si>
    <t>exemple de cotation à remplacer par vos mesures</t>
  </si>
  <si>
    <t>lecture de mots non travaillés</t>
  </si>
  <si>
    <t>lecture de mots, dont les items échoués seront travaillés</t>
  </si>
  <si>
    <r>
      <rPr>
        <b/>
        <sz val="14"/>
        <color indexed="8"/>
        <rFont val="Calibri"/>
        <family val="2"/>
      </rPr>
      <t xml:space="preserve">Exemple d'Outcome : </t>
    </r>
    <r>
      <rPr>
        <sz val="14"/>
        <color indexed="8"/>
        <rFont val="Calibri"/>
        <family val="2"/>
      </rPr>
      <t>L'enfant lira (A) 20 mots-outils fréquents niveau CP-CE1 (B) sur une liste de mots (C) avec 80% de réussite (D).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</si>
</sst>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"/>
    <numFmt numFmtId="176" formatCode="0.0"/>
    <numFmt numFmtId="177" formatCode="[$-40C]dddd\ d\ mmmm\ yyyy"/>
    <numFmt numFmtId="178" formatCode="h:mm:ss;@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u val="single"/>
      <sz val="14"/>
      <color indexed="8"/>
      <name val="Calibri"/>
      <family val="2"/>
    </font>
    <font>
      <i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8"/>
      <name val="OpenDyslexic"/>
      <family val="3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.55"/>
      <color indexed="63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5" borderId="0" xfId="0" applyFill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5" borderId="14" xfId="0" applyFill="1" applyBorder="1" applyAlignment="1">
      <alignment/>
    </xf>
    <xf numFmtId="0" fontId="7" fillId="5" borderId="15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6" fillId="0" borderId="0" xfId="0" applyFont="1" applyBorder="1" applyAlignment="1">
      <alignment/>
    </xf>
    <xf numFmtId="0" fontId="57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8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6" fillId="7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56" fillId="5" borderId="0" xfId="0" applyFont="1" applyFill="1" applyAlignment="1">
      <alignment horizontal="center"/>
    </xf>
    <xf numFmtId="0" fontId="56" fillId="5" borderId="20" xfId="0" applyFont="1" applyFill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56" fillId="5" borderId="0" xfId="0" applyFont="1" applyFill="1" applyAlignment="1">
      <alignment horizontal="center" wrapText="1"/>
    </xf>
    <xf numFmtId="0" fontId="56" fillId="5" borderId="20" xfId="0" applyFont="1" applyFill="1" applyBorder="1" applyAlignment="1">
      <alignment horizontal="center" wrapText="1"/>
    </xf>
    <xf numFmtId="0" fontId="57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56" fillId="0" borderId="13" xfId="0" applyFont="1" applyBorder="1" applyAlignment="1">
      <alignment/>
    </xf>
    <xf numFmtId="0" fontId="0" fillId="0" borderId="20" xfId="0" applyBorder="1" applyAlignment="1">
      <alignment/>
    </xf>
    <xf numFmtId="0" fontId="56" fillId="0" borderId="23" xfId="0" applyFont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175"/>
          <c:w val="0.703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analyse!$A$3:$B$3</c:f>
              <c:strCache>
                <c:ptCount val="1"/>
                <c:pt idx="0">
                  <c:v>Liste 1 travaillée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analyse!$C$3:$F$3</c:f>
              <c:numCache/>
            </c:numRef>
          </c:val>
          <c:smooth val="0"/>
        </c:ser>
        <c:ser>
          <c:idx val="1"/>
          <c:order val="1"/>
          <c:tx>
            <c:strRef>
              <c:f>analyse!$A$4:$B$4</c:f>
              <c:strCache>
                <c:ptCount val="1"/>
                <c:pt idx="0">
                  <c:v>Liste contrôle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analyse!$C$4:$F$4</c:f>
              <c:numCache/>
            </c:numRef>
          </c:val>
          <c:smooth val="0"/>
        </c:ser>
        <c:marker val="1"/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29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25"/>
          <c:y val="0.907"/>
          <c:w val="0.500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12</xdr:col>
      <xdr:colOff>419100</xdr:colOff>
      <xdr:row>28</xdr:row>
      <xdr:rowOff>38100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9220200" y="800100"/>
          <a:ext cx="2095500" cy="79438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au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avec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dans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de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des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elle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et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je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la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lui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mais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moi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ne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pour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qui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il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tout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pas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très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un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419100</xdr:colOff>
      <xdr:row>28</xdr:row>
      <xdr:rowOff>38100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11734800" y="800100"/>
          <a:ext cx="2095500" cy="79438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bien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ce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du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en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ils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le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les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mon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nous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on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ou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par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plus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que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sa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ses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si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sur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tu 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une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190500</xdr:rowOff>
    </xdr:from>
    <xdr:to>
      <xdr:col>5</xdr:col>
      <xdr:colOff>933450</xdr:colOff>
      <xdr:row>21</xdr:row>
      <xdr:rowOff>9525</xdr:rowOff>
    </xdr:to>
    <xdr:graphicFrame>
      <xdr:nvGraphicFramePr>
        <xdr:cNvPr id="1" name="Graphique 2"/>
        <xdr:cNvGraphicFramePr/>
      </xdr:nvGraphicFramePr>
      <xdr:xfrm>
        <a:off x="704850" y="1428750"/>
        <a:ext cx="60102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56"/>
  <sheetViews>
    <sheetView tabSelected="1" zoomScale="70" zoomScaleNormal="70" zoomScalePageLayoutView="0" workbookViewId="0" topLeftCell="A1">
      <selection activeCell="A2" sqref="A2"/>
    </sheetView>
  </sheetViews>
  <sheetFormatPr defaultColWidth="11.00390625" defaultRowHeight="15.75"/>
  <cols>
    <col min="1" max="1" width="10.875" style="3" customWidth="1"/>
    <col min="2" max="2" width="13.25390625" style="0" customWidth="1"/>
    <col min="3" max="3" width="18.875" style="0" customWidth="1"/>
    <col min="5" max="5" width="11.25390625" style="0" customWidth="1"/>
    <col min="14" max="14" width="13.50390625" style="0" customWidth="1"/>
    <col min="15" max="15" width="13.25390625" style="0" customWidth="1"/>
  </cols>
  <sheetData>
    <row r="1" ht="15.75" thickBot="1"/>
    <row r="2" spans="1:15" ht="18" thickBot="1">
      <c r="A2" s="35"/>
      <c r="B2" s="36" t="s">
        <v>206</v>
      </c>
      <c r="C2" s="36" t="s">
        <v>199</v>
      </c>
      <c r="E2" s="31" t="s">
        <v>190</v>
      </c>
      <c r="F2" s="32" t="s">
        <v>191</v>
      </c>
      <c r="G2" s="28"/>
      <c r="H2" s="28"/>
      <c r="I2" s="28"/>
      <c r="J2" s="28"/>
      <c r="K2" s="28"/>
      <c r="L2" s="28"/>
      <c r="M2" s="28"/>
      <c r="N2" s="28"/>
      <c r="O2" s="29"/>
    </row>
    <row r="3" spans="1:15" ht="18">
      <c r="A3" s="36">
        <v>1</v>
      </c>
      <c r="B3" s="35" t="s">
        <v>13</v>
      </c>
      <c r="C3" s="37" t="s">
        <v>22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" ht="18" thickBot="1">
      <c r="A4" s="36">
        <v>2</v>
      </c>
      <c r="B4" s="35" t="s">
        <v>19</v>
      </c>
      <c r="C4" s="37" t="s">
        <v>25</v>
      </c>
    </row>
    <row r="5" spans="1:15" ht="18" thickBot="1">
      <c r="A5" s="36">
        <v>3</v>
      </c>
      <c r="B5" s="35" t="s">
        <v>32</v>
      </c>
      <c r="C5" s="37" t="s">
        <v>41</v>
      </c>
      <c r="E5" s="27" t="s">
        <v>212</v>
      </c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3" ht="18">
      <c r="A6" s="36">
        <v>4</v>
      </c>
      <c r="B6" s="35" t="s">
        <v>35</v>
      </c>
      <c r="C6" s="37" t="s">
        <v>48</v>
      </c>
    </row>
    <row r="7" spans="1:15" ht="18">
      <c r="A7" s="36">
        <v>5</v>
      </c>
      <c r="B7" s="35" t="s">
        <v>38</v>
      </c>
      <c r="C7" s="37" t="s">
        <v>57</v>
      </c>
      <c r="E7" s="54" t="s">
        <v>192</v>
      </c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1:15" ht="18">
      <c r="A8" s="36">
        <v>6</v>
      </c>
      <c r="B8" s="35" t="s">
        <v>45</v>
      </c>
      <c r="C8" s="37" t="s">
        <v>66</v>
      </c>
      <c r="E8" s="57" t="s">
        <v>207</v>
      </c>
      <c r="F8" s="30" t="s">
        <v>211</v>
      </c>
      <c r="G8" s="34"/>
      <c r="H8" s="16"/>
      <c r="I8" s="16"/>
      <c r="J8" s="16"/>
      <c r="K8" s="16"/>
      <c r="L8" s="16"/>
      <c r="M8" s="16"/>
      <c r="N8" s="16"/>
      <c r="O8" s="58"/>
    </row>
    <row r="9" spans="1:15" ht="18">
      <c r="A9" s="36">
        <v>7</v>
      </c>
      <c r="B9" s="35" t="s">
        <v>51</v>
      </c>
      <c r="C9" s="37" t="s">
        <v>71</v>
      </c>
      <c r="E9" s="59" t="s">
        <v>208</v>
      </c>
      <c r="F9" s="60" t="s">
        <v>210</v>
      </c>
      <c r="G9" s="61"/>
      <c r="H9" s="10"/>
      <c r="I9" s="10"/>
      <c r="J9" s="10"/>
      <c r="K9" s="10"/>
      <c r="L9" s="10"/>
      <c r="M9" s="10"/>
      <c r="N9" s="10"/>
      <c r="O9" s="62"/>
    </row>
    <row r="10" spans="1:3" ht="18">
      <c r="A10" s="36">
        <v>8</v>
      </c>
      <c r="B10" s="35" t="s">
        <v>60</v>
      </c>
      <c r="C10" s="37" t="s">
        <v>85</v>
      </c>
    </row>
    <row r="11" spans="1:7" ht="18">
      <c r="A11" s="36">
        <v>9</v>
      </c>
      <c r="B11" s="35" t="s">
        <v>63</v>
      </c>
      <c r="C11" s="37" t="s">
        <v>91</v>
      </c>
      <c r="E11" s="33" t="s">
        <v>197</v>
      </c>
      <c r="G11" s="33" t="s">
        <v>198</v>
      </c>
    </row>
    <row r="12" spans="1:3" ht="18">
      <c r="A12" s="36">
        <v>10</v>
      </c>
      <c r="B12" s="35" t="s">
        <v>167</v>
      </c>
      <c r="C12" s="37" t="s">
        <v>94</v>
      </c>
    </row>
    <row r="13" spans="1:3" ht="18">
      <c r="A13" s="36">
        <v>11</v>
      </c>
      <c r="B13" s="35" t="s">
        <v>79</v>
      </c>
      <c r="C13" s="37" t="s">
        <v>97</v>
      </c>
    </row>
    <row r="14" spans="1:3" ht="18">
      <c r="A14" s="36">
        <v>12</v>
      </c>
      <c r="B14" s="35" t="s">
        <v>82</v>
      </c>
      <c r="C14" s="37" t="s">
        <v>103</v>
      </c>
    </row>
    <row r="15" spans="1:3" ht="18">
      <c r="A15" s="36">
        <v>13</v>
      </c>
      <c r="B15" s="35" t="s">
        <v>88</v>
      </c>
      <c r="C15" s="37" t="s">
        <v>109</v>
      </c>
    </row>
    <row r="16" spans="1:3" ht="18">
      <c r="A16" s="36">
        <v>14</v>
      </c>
      <c r="B16" s="35" t="s">
        <v>112</v>
      </c>
      <c r="C16" s="37" t="s">
        <v>118</v>
      </c>
    </row>
    <row r="17" spans="1:3" ht="18">
      <c r="A17" s="36">
        <v>15</v>
      </c>
      <c r="B17" s="35" t="s">
        <v>123</v>
      </c>
      <c r="C17" s="37" t="s">
        <v>126</v>
      </c>
    </row>
    <row r="18" spans="1:3" ht="18">
      <c r="A18" s="36">
        <v>16</v>
      </c>
      <c r="B18" s="35" t="s">
        <v>54</v>
      </c>
      <c r="C18" s="37" t="s">
        <v>132</v>
      </c>
    </row>
    <row r="19" spans="1:3" ht="18">
      <c r="A19" s="36">
        <v>17</v>
      </c>
      <c r="B19" s="35" t="s">
        <v>144</v>
      </c>
      <c r="C19" s="37" t="s">
        <v>135</v>
      </c>
    </row>
    <row r="20" spans="1:3" ht="18">
      <c r="A20" s="36">
        <v>18</v>
      </c>
      <c r="B20" s="35" t="s">
        <v>106</v>
      </c>
      <c r="C20" s="37" t="s">
        <v>141</v>
      </c>
    </row>
    <row r="21" spans="1:3" ht="18">
      <c r="A21" s="36">
        <v>19</v>
      </c>
      <c r="B21" s="35" t="s">
        <v>147</v>
      </c>
      <c r="C21" s="37" t="s">
        <v>150</v>
      </c>
    </row>
    <row r="22" spans="1:3" ht="18">
      <c r="A22" s="36">
        <v>20</v>
      </c>
      <c r="B22" s="35" t="s">
        <v>153</v>
      </c>
      <c r="C22" s="37" t="s">
        <v>158</v>
      </c>
    </row>
    <row r="24" ht="15.75">
      <c r="C24" s="1"/>
    </row>
    <row r="25" ht="15.75">
      <c r="C25" s="1"/>
    </row>
    <row r="26" ht="15.75">
      <c r="C26" s="1"/>
    </row>
    <row r="27" ht="15.75">
      <c r="C27" s="1"/>
    </row>
    <row r="28" ht="15.75">
      <c r="C28" s="1"/>
    </row>
    <row r="29" ht="15.75">
      <c r="C29" s="1"/>
    </row>
    <row r="30" ht="15.75">
      <c r="C30" s="1"/>
    </row>
    <row r="31" ht="15.75">
      <c r="C31" s="1"/>
    </row>
    <row r="32" ht="15.75">
      <c r="C32" s="1"/>
    </row>
    <row r="33" ht="15.75">
      <c r="C33" s="1"/>
    </row>
    <row r="34" ht="15.75">
      <c r="C34" s="1"/>
    </row>
    <row r="35" ht="15.75">
      <c r="C35" s="1"/>
    </row>
    <row r="36" ht="15.75">
      <c r="C36" s="1"/>
    </row>
    <row r="37" ht="15.75">
      <c r="C37" s="1"/>
    </row>
    <row r="38" ht="15.75">
      <c r="C38" s="1"/>
    </row>
    <row r="39" ht="15.75">
      <c r="C39" s="1"/>
    </row>
    <row r="40" ht="15.75">
      <c r="C40" s="1"/>
    </row>
    <row r="41" ht="15.75">
      <c r="C41" s="1"/>
    </row>
    <row r="42" ht="15.75">
      <c r="C42" s="1"/>
    </row>
    <row r="43" ht="15.75">
      <c r="C43" s="1"/>
    </row>
    <row r="44" ht="15.75">
      <c r="C44" s="1"/>
    </row>
    <row r="45" ht="15.75">
      <c r="C45" s="1"/>
    </row>
    <row r="46" ht="15.75">
      <c r="C46" s="1"/>
    </row>
    <row r="47" ht="15.75">
      <c r="C47" s="1"/>
    </row>
    <row r="48" ht="15.75">
      <c r="C48" s="1"/>
    </row>
    <row r="49" ht="15.75">
      <c r="C49" s="1"/>
    </row>
    <row r="50" ht="15.75">
      <c r="C50" s="1"/>
    </row>
    <row r="51" ht="15.75">
      <c r="C51" s="1"/>
    </row>
    <row r="52" ht="15.75">
      <c r="C52" s="1"/>
    </row>
    <row r="53" ht="15.75">
      <c r="C53" s="1"/>
    </row>
    <row r="54" ht="15.75">
      <c r="C54" s="1"/>
    </row>
    <row r="55" ht="15.75">
      <c r="C55" s="1"/>
    </row>
    <row r="56" ht="15.75">
      <c r="C56" s="1"/>
    </row>
  </sheetData>
  <sheetProtection/>
  <printOptions/>
  <pageMargins left="0.7" right="0.7" top="0.75" bottom="0.75" header="0.3" footer="0.3"/>
  <pageSetup fitToHeight="1" fitToWidth="1" orientation="landscape" paperSize="9" scale="74"/>
  <headerFooter>
    <oddHeader>&amp;L&amp;"Calibri,Normal"&amp;K000000&amp;F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K52"/>
  <sheetViews>
    <sheetView zoomScale="80" zoomScaleNormal="80" zoomScaleSheetLayoutView="50" zoomScalePageLayoutView="0" workbookViewId="0" topLeftCell="A1">
      <selection activeCell="A2" sqref="A2:B2"/>
    </sheetView>
  </sheetViews>
  <sheetFormatPr defaultColWidth="11.00390625" defaultRowHeight="15.75"/>
  <cols>
    <col min="1" max="1" width="4.00390625" style="0" customWidth="1"/>
    <col min="2" max="2" width="10.875" style="3" customWidth="1"/>
    <col min="3" max="6" width="19.00390625" style="0" customWidth="1"/>
    <col min="7" max="7" width="4.375" style="0" customWidth="1"/>
    <col min="10" max="10" width="3.75390625" style="0" customWidth="1"/>
  </cols>
  <sheetData>
    <row r="2" spans="1:11" ht="31.5">
      <c r="A2" s="49" t="s">
        <v>206</v>
      </c>
      <c r="B2" s="50"/>
      <c r="C2" s="7" t="s">
        <v>168</v>
      </c>
      <c r="D2" s="7" t="s">
        <v>169</v>
      </c>
      <c r="E2" s="7" t="s">
        <v>174</v>
      </c>
      <c r="F2" s="7" t="s">
        <v>173</v>
      </c>
      <c r="K2" s="2" t="s">
        <v>196</v>
      </c>
    </row>
    <row r="3" spans="3:6" ht="15.75">
      <c r="C3" s="8" t="s">
        <v>170</v>
      </c>
      <c r="D3" s="8" t="s">
        <v>170</v>
      </c>
      <c r="E3" s="8" t="s">
        <v>170</v>
      </c>
      <c r="F3" s="8" t="s">
        <v>170</v>
      </c>
    </row>
    <row r="4" spans="1:9" ht="25.5" customHeight="1">
      <c r="A4" s="4">
        <v>1</v>
      </c>
      <c r="B4" s="6" t="s">
        <v>13</v>
      </c>
      <c r="C4" s="5">
        <v>0</v>
      </c>
      <c r="D4" s="5">
        <v>0</v>
      </c>
      <c r="E4" s="5">
        <v>1</v>
      </c>
      <c r="F4" s="5">
        <v>1</v>
      </c>
      <c r="H4" s="51" t="s">
        <v>209</v>
      </c>
      <c r="I4" s="51"/>
    </row>
    <row r="5" spans="1:9" ht="25.5" customHeight="1">
      <c r="A5" s="4">
        <v>2</v>
      </c>
      <c r="B5" s="6" t="s">
        <v>19</v>
      </c>
      <c r="C5" s="5">
        <v>0</v>
      </c>
      <c r="D5" s="5">
        <v>0</v>
      </c>
      <c r="E5" s="5">
        <v>0</v>
      </c>
      <c r="F5" s="5">
        <v>1</v>
      </c>
      <c r="H5" s="51"/>
      <c r="I5" s="51"/>
    </row>
    <row r="6" spans="1:6" ht="25.5" customHeight="1">
      <c r="A6" s="4">
        <v>3</v>
      </c>
      <c r="B6" s="6" t="s">
        <v>32</v>
      </c>
      <c r="C6" s="5">
        <v>1</v>
      </c>
      <c r="D6" s="5">
        <v>1</v>
      </c>
      <c r="E6" s="5">
        <v>1</v>
      </c>
      <c r="F6" s="5">
        <v>1</v>
      </c>
    </row>
    <row r="7" spans="1:6" ht="25.5" customHeight="1">
      <c r="A7" s="4">
        <v>4</v>
      </c>
      <c r="B7" s="6" t="s">
        <v>35</v>
      </c>
      <c r="C7" s="5">
        <v>1</v>
      </c>
      <c r="D7" s="5">
        <v>1</v>
      </c>
      <c r="E7" s="5">
        <v>1</v>
      </c>
      <c r="F7" s="5">
        <v>1</v>
      </c>
    </row>
    <row r="8" spans="1:6" ht="25.5" customHeight="1">
      <c r="A8" s="4">
        <v>5</v>
      </c>
      <c r="B8" s="6" t="s">
        <v>38</v>
      </c>
      <c r="C8" s="5">
        <v>0</v>
      </c>
      <c r="D8" s="5">
        <v>0</v>
      </c>
      <c r="E8" s="5">
        <v>1</v>
      </c>
      <c r="F8" s="5">
        <v>1</v>
      </c>
    </row>
    <row r="9" spans="1:6" ht="25.5" customHeight="1">
      <c r="A9" s="4">
        <v>6</v>
      </c>
      <c r="B9" s="6" t="s">
        <v>45</v>
      </c>
      <c r="C9" s="5">
        <v>0</v>
      </c>
      <c r="D9" s="5">
        <v>0</v>
      </c>
      <c r="E9" s="5">
        <v>1</v>
      </c>
      <c r="F9" s="5">
        <v>1</v>
      </c>
    </row>
    <row r="10" spans="1:6" ht="25.5" customHeight="1">
      <c r="A10" s="4">
        <v>7</v>
      </c>
      <c r="B10" s="6" t="s">
        <v>51</v>
      </c>
      <c r="C10" s="5">
        <v>0</v>
      </c>
      <c r="D10" s="5">
        <v>0</v>
      </c>
      <c r="E10" s="5">
        <v>1</v>
      </c>
      <c r="F10" s="5">
        <v>1</v>
      </c>
    </row>
    <row r="11" spans="1:6" ht="25.5" customHeight="1">
      <c r="A11" s="4">
        <v>8</v>
      </c>
      <c r="B11" s="6" t="s">
        <v>60</v>
      </c>
      <c r="C11" s="5">
        <v>1</v>
      </c>
      <c r="D11" s="5">
        <v>1</v>
      </c>
      <c r="E11" s="5">
        <v>1</v>
      </c>
      <c r="F11" s="5">
        <v>1</v>
      </c>
    </row>
    <row r="12" spans="1:6" ht="25.5" customHeight="1">
      <c r="A12" s="4">
        <v>9</v>
      </c>
      <c r="B12" s="6" t="s">
        <v>63</v>
      </c>
      <c r="C12" s="5">
        <v>1</v>
      </c>
      <c r="D12" s="5">
        <v>1</v>
      </c>
      <c r="E12" s="5">
        <v>1</v>
      </c>
      <c r="F12" s="5">
        <v>1</v>
      </c>
    </row>
    <row r="13" spans="1:6" ht="25.5" customHeight="1">
      <c r="A13" s="4">
        <v>10</v>
      </c>
      <c r="B13" s="6" t="s">
        <v>167</v>
      </c>
      <c r="C13" s="5">
        <v>0</v>
      </c>
      <c r="D13" s="5">
        <v>0</v>
      </c>
      <c r="E13" s="5">
        <v>1</v>
      </c>
      <c r="F13" s="5">
        <v>1</v>
      </c>
    </row>
    <row r="14" spans="1:6" ht="25.5" customHeight="1">
      <c r="A14" s="4">
        <v>11</v>
      </c>
      <c r="B14" s="6" t="s">
        <v>79</v>
      </c>
      <c r="C14" s="5">
        <v>0</v>
      </c>
      <c r="D14" s="5">
        <v>0</v>
      </c>
      <c r="E14" s="5">
        <v>1</v>
      </c>
      <c r="F14" s="5">
        <v>1</v>
      </c>
    </row>
    <row r="15" spans="1:6" ht="25.5" customHeight="1">
      <c r="A15" s="4">
        <v>12</v>
      </c>
      <c r="B15" s="6" t="s">
        <v>82</v>
      </c>
      <c r="C15" s="5">
        <v>0</v>
      </c>
      <c r="D15" s="5">
        <v>0</v>
      </c>
      <c r="E15" s="5">
        <v>1</v>
      </c>
      <c r="F15" s="5">
        <v>1</v>
      </c>
    </row>
    <row r="16" spans="1:6" ht="25.5" customHeight="1">
      <c r="A16" s="4">
        <v>13</v>
      </c>
      <c r="B16" s="6" t="s">
        <v>88</v>
      </c>
      <c r="C16" s="5">
        <v>1</v>
      </c>
      <c r="D16" s="5">
        <v>1</v>
      </c>
      <c r="E16" s="5">
        <v>1</v>
      </c>
      <c r="F16" s="5">
        <v>1</v>
      </c>
    </row>
    <row r="17" spans="1:6" ht="25.5" customHeight="1">
      <c r="A17" s="4">
        <v>14</v>
      </c>
      <c r="B17" s="6" t="s">
        <v>112</v>
      </c>
      <c r="C17" s="5">
        <v>0</v>
      </c>
      <c r="D17" s="5">
        <v>0</v>
      </c>
      <c r="E17" s="5">
        <v>1</v>
      </c>
      <c r="F17" s="5">
        <v>1</v>
      </c>
    </row>
    <row r="18" spans="1:6" ht="25.5" customHeight="1">
      <c r="A18" s="4">
        <v>15</v>
      </c>
      <c r="B18" s="6" t="s">
        <v>123</v>
      </c>
      <c r="C18" s="5">
        <v>0</v>
      </c>
      <c r="D18" s="5">
        <v>0</v>
      </c>
      <c r="E18" s="5">
        <v>1</v>
      </c>
      <c r="F18" s="5">
        <v>1</v>
      </c>
    </row>
    <row r="19" spans="1:6" ht="25.5" customHeight="1">
      <c r="A19" s="4">
        <v>16</v>
      </c>
      <c r="B19" s="6" t="s">
        <v>54</v>
      </c>
      <c r="C19" s="5">
        <v>1</v>
      </c>
      <c r="D19" s="5">
        <v>1</v>
      </c>
      <c r="E19" s="5">
        <v>1</v>
      </c>
      <c r="F19" s="5">
        <v>1</v>
      </c>
    </row>
    <row r="20" spans="1:6" ht="25.5" customHeight="1">
      <c r="A20" s="4">
        <v>17</v>
      </c>
      <c r="B20" s="6" t="s">
        <v>144</v>
      </c>
      <c r="C20" s="5">
        <v>0</v>
      </c>
      <c r="D20" s="5">
        <v>0</v>
      </c>
      <c r="E20" s="5">
        <v>1</v>
      </c>
      <c r="F20" s="5">
        <v>1</v>
      </c>
    </row>
    <row r="21" spans="1:6" ht="25.5" customHeight="1">
      <c r="A21" s="4">
        <v>18</v>
      </c>
      <c r="B21" s="6" t="s">
        <v>106</v>
      </c>
      <c r="C21" s="5">
        <v>0</v>
      </c>
      <c r="D21" s="5">
        <v>0</v>
      </c>
      <c r="E21" s="5">
        <v>1</v>
      </c>
      <c r="F21" s="5">
        <v>1</v>
      </c>
    </row>
    <row r="22" spans="1:6" ht="25.5" customHeight="1">
      <c r="A22" s="4">
        <v>19</v>
      </c>
      <c r="B22" s="6" t="s">
        <v>147</v>
      </c>
      <c r="C22" s="5">
        <v>0</v>
      </c>
      <c r="D22" s="5">
        <v>0</v>
      </c>
      <c r="E22" s="5">
        <v>0</v>
      </c>
      <c r="F22" s="5">
        <v>1</v>
      </c>
    </row>
    <row r="23" spans="1:6" ht="25.5" customHeight="1">
      <c r="A23" s="4">
        <v>20</v>
      </c>
      <c r="B23" s="6" t="s">
        <v>153</v>
      </c>
      <c r="C23" s="5">
        <v>1</v>
      </c>
      <c r="D23" s="5">
        <v>1</v>
      </c>
      <c r="E23" s="5">
        <v>1</v>
      </c>
      <c r="F23" s="5">
        <v>1</v>
      </c>
    </row>
    <row r="24" spans="1:6" ht="24.75" customHeight="1">
      <c r="A24" s="39" t="s">
        <v>171</v>
      </c>
      <c r="B24" s="39"/>
      <c r="C24" s="17">
        <f>SUM(C4:C23)</f>
        <v>7</v>
      </c>
      <c r="D24" s="17">
        <f>SUM(D4:D23)</f>
        <v>7</v>
      </c>
      <c r="E24" s="17">
        <f>SUM(E4:E23)</f>
        <v>18</v>
      </c>
      <c r="F24" s="17">
        <f>SUM(F4:F23)</f>
        <v>20</v>
      </c>
    </row>
    <row r="25" spans="1:6" ht="24.75" customHeight="1">
      <c r="A25" s="39" t="s">
        <v>172</v>
      </c>
      <c r="B25" s="39"/>
      <c r="C25" s="18"/>
      <c r="D25" s="18"/>
      <c r="E25" s="18"/>
      <c r="F25" s="18"/>
    </row>
    <row r="28" spans="1:6" ht="31.5">
      <c r="A28" s="52" t="s">
        <v>199</v>
      </c>
      <c r="B28" s="53"/>
      <c r="C28" s="7" t="s">
        <v>168</v>
      </c>
      <c r="D28" s="7" t="s">
        <v>169</v>
      </c>
      <c r="E28" s="7" t="s">
        <v>174</v>
      </c>
      <c r="F28" s="7" t="s">
        <v>173</v>
      </c>
    </row>
    <row r="29" spans="3:6" ht="15.75">
      <c r="C29" s="8" t="s">
        <v>170</v>
      </c>
      <c r="D29" s="8" t="s">
        <v>170</v>
      </c>
      <c r="E29" s="8" t="s">
        <v>170</v>
      </c>
      <c r="F29" s="8" t="s">
        <v>170</v>
      </c>
    </row>
    <row r="30" spans="1:6" ht="25.5" customHeight="1">
      <c r="A30" s="4">
        <v>1</v>
      </c>
      <c r="B30" s="6" t="s">
        <v>22</v>
      </c>
      <c r="C30" s="5"/>
      <c r="D30" s="5"/>
      <c r="E30" s="5"/>
      <c r="F30" s="5"/>
    </row>
    <row r="31" spans="1:6" ht="25.5" customHeight="1">
      <c r="A31" s="4">
        <v>2</v>
      </c>
      <c r="B31" s="6" t="s">
        <v>25</v>
      </c>
      <c r="C31" s="5"/>
      <c r="D31" s="5"/>
      <c r="E31" s="5"/>
      <c r="F31" s="5"/>
    </row>
    <row r="32" spans="1:6" ht="25.5" customHeight="1">
      <c r="A32" s="4">
        <v>3</v>
      </c>
      <c r="B32" s="6" t="s">
        <v>41</v>
      </c>
      <c r="C32" s="5"/>
      <c r="D32" s="5"/>
      <c r="E32" s="5"/>
      <c r="F32" s="5"/>
    </row>
    <row r="33" spans="1:6" ht="25.5" customHeight="1">
      <c r="A33" s="4">
        <v>4</v>
      </c>
      <c r="B33" s="6" t="s">
        <v>48</v>
      </c>
      <c r="C33" s="5"/>
      <c r="D33" s="5"/>
      <c r="E33" s="5"/>
      <c r="F33" s="5"/>
    </row>
    <row r="34" spans="1:6" ht="25.5" customHeight="1">
      <c r="A34" s="4">
        <v>5</v>
      </c>
      <c r="B34" s="6" t="s">
        <v>57</v>
      </c>
      <c r="C34" s="5"/>
      <c r="D34" s="5"/>
      <c r="E34" s="5"/>
      <c r="F34" s="5"/>
    </row>
    <row r="35" spans="1:6" ht="25.5" customHeight="1">
      <c r="A35" s="4">
        <v>6</v>
      </c>
      <c r="B35" s="6" t="s">
        <v>66</v>
      </c>
      <c r="C35" s="5"/>
      <c r="D35" s="5"/>
      <c r="E35" s="5"/>
      <c r="F35" s="5"/>
    </row>
    <row r="36" spans="1:6" ht="25.5" customHeight="1">
      <c r="A36" s="4">
        <v>7</v>
      </c>
      <c r="B36" s="6" t="s">
        <v>71</v>
      </c>
      <c r="C36" s="5"/>
      <c r="D36" s="5"/>
      <c r="E36" s="5"/>
      <c r="F36" s="5"/>
    </row>
    <row r="37" spans="1:6" ht="25.5" customHeight="1">
      <c r="A37" s="4">
        <v>8</v>
      </c>
      <c r="B37" s="6" t="s">
        <v>85</v>
      </c>
      <c r="C37" s="5"/>
      <c r="D37" s="5"/>
      <c r="E37" s="5"/>
      <c r="F37" s="5"/>
    </row>
    <row r="38" spans="1:6" ht="25.5" customHeight="1">
      <c r="A38" s="4">
        <v>9</v>
      </c>
      <c r="B38" s="6" t="s">
        <v>91</v>
      </c>
      <c r="C38" s="5"/>
      <c r="D38" s="5"/>
      <c r="E38" s="5"/>
      <c r="F38" s="5"/>
    </row>
    <row r="39" spans="1:6" ht="25.5" customHeight="1">
      <c r="A39" s="4">
        <v>10</v>
      </c>
      <c r="B39" s="6" t="s">
        <v>94</v>
      </c>
      <c r="C39" s="5"/>
      <c r="D39" s="5"/>
      <c r="E39" s="5"/>
      <c r="F39" s="5"/>
    </row>
    <row r="40" spans="1:6" ht="25.5" customHeight="1">
      <c r="A40" s="4">
        <v>11</v>
      </c>
      <c r="B40" s="6" t="s">
        <v>97</v>
      </c>
      <c r="C40" s="5"/>
      <c r="D40" s="5"/>
      <c r="E40" s="5"/>
      <c r="F40" s="5"/>
    </row>
    <row r="41" spans="1:6" ht="25.5" customHeight="1">
      <c r="A41" s="4">
        <v>12</v>
      </c>
      <c r="B41" s="6" t="s">
        <v>103</v>
      </c>
      <c r="C41" s="5"/>
      <c r="D41" s="5"/>
      <c r="E41" s="5"/>
      <c r="F41" s="5"/>
    </row>
    <row r="42" spans="1:6" ht="25.5" customHeight="1">
      <c r="A42" s="4">
        <v>13</v>
      </c>
      <c r="B42" s="6" t="s">
        <v>109</v>
      </c>
      <c r="C42" s="5"/>
      <c r="D42" s="5"/>
      <c r="E42" s="5"/>
      <c r="F42" s="5"/>
    </row>
    <row r="43" spans="1:6" ht="25.5" customHeight="1">
      <c r="A43" s="4">
        <v>14</v>
      </c>
      <c r="B43" s="6" t="s">
        <v>118</v>
      </c>
      <c r="C43" s="5"/>
      <c r="D43" s="5"/>
      <c r="E43" s="5"/>
      <c r="F43" s="5"/>
    </row>
    <row r="44" spans="1:6" ht="25.5" customHeight="1">
      <c r="A44" s="4">
        <v>15</v>
      </c>
      <c r="B44" s="6" t="s">
        <v>126</v>
      </c>
      <c r="C44" s="5"/>
      <c r="D44" s="5"/>
      <c r="E44" s="5"/>
      <c r="F44" s="5"/>
    </row>
    <row r="45" spans="1:6" ht="25.5" customHeight="1">
      <c r="A45" s="4">
        <v>16</v>
      </c>
      <c r="B45" s="6" t="s">
        <v>132</v>
      </c>
      <c r="C45" s="5"/>
      <c r="D45" s="5"/>
      <c r="E45" s="5"/>
      <c r="F45" s="5"/>
    </row>
    <row r="46" spans="1:6" ht="25.5" customHeight="1">
      <c r="A46" s="4">
        <v>17</v>
      </c>
      <c r="B46" s="6" t="s">
        <v>135</v>
      </c>
      <c r="C46" s="5"/>
      <c r="D46" s="5"/>
      <c r="E46" s="5"/>
      <c r="F46" s="5"/>
    </row>
    <row r="47" spans="1:6" ht="25.5" customHeight="1">
      <c r="A47" s="4">
        <v>18</v>
      </c>
      <c r="B47" s="6" t="s">
        <v>141</v>
      </c>
      <c r="C47" s="5"/>
      <c r="D47" s="5"/>
      <c r="E47" s="5"/>
      <c r="F47" s="5"/>
    </row>
    <row r="48" spans="1:6" ht="25.5" customHeight="1">
      <c r="A48" s="4">
        <v>19</v>
      </c>
      <c r="B48" s="6" t="s">
        <v>150</v>
      </c>
      <c r="C48" s="5"/>
      <c r="D48" s="5"/>
      <c r="E48" s="5"/>
      <c r="F48" s="5"/>
    </row>
    <row r="49" spans="1:6" ht="25.5" customHeight="1">
      <c r="A49" s="4">
        <v>20</v>
      </c>
      <c r="B49" s="6" t="s">
        <v>158</v>
      </c>
      <c r="C49" s="5"/>
      <c r="D49" s="5"/>
      <c r="E49" s="5"/>
      <c r="F49" s="5"/>
    </row>
    <row r="50" spans="1:8" ht="25.5" customHeight="1">
      <c r="A50" s="39" t="s">
        <v>171</v>
      </c>
      <c r="B50" s="39"/>
      <c r="C50" s="5">
        <f>SUM(C30:C49)</f>
        <v>0</v>
      </c>
      <c r="D50" s="5">
        <f>SUM(D30:D49)</f>
        <v>0</v>
      </c>
      <c r="E50" s="5">
        <f>SUM(E30:E49)</f>
        <v>0</v>
      </c>
      <c r="F50" s="5">
        <f>SUM(F30:F49)</f>
        <v>0</v>
      </c>
      <c r="G50" s="19"/>
      <c r="H50" s="16"/>
    </row>
    <row r="51" spans="1:6" ht="25.5" customHeight="1">
      <c r="A51" s="39" t="s">
        <v>172</v>
      </c>
      <c r="B51" s="39"/>
      <c r="C51" s="18"/>
      <c r="D51" s="18"/>
      <c r="E51" s="18"/>
      <c r="F51" s="18"/>
    </row>
    <row r="52" spans="3:6" ht="15.75">
      <c r="C52" s="3"/>
      <c r="D52" s="3"/>
      <c r="E52" s="3"/>
      <c r="F52" s="3"/>
    </row>
  </sheetData>
  <sheetProtection/>
  <mergeCells count="7">
    <mergeCell ref="H4:I5"/>
    <mergeCell ref="A24:B24"/>
    <mergeCell ref="A25:B25"/>
    <mergeCell ref="A2:B2"/>
    <mergeCell ref="A28:B28"/>
    <mergeCell ref="A50:B50"/>
    <mergeCell ref="A51:B51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&amp;L&amp;"Calibri,Normal"&amp;K000000Mots-outils fréquents niveau CP-CE1
Nom du patient :</oddHeader>
  </headerFooter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I55"/>
  <sheetViews>
    <sheetView zoomScale="81" zoomScaleNormal="81" zoomScalePageLayoutView="0" workbookViewId="0" topLeftCell="A1">
      <selection activeCell="A2" sqref="A2:B2"/>
    </sheetView>
  </sheetViews>
  <sheetFormatPr defaultColWidth="11.00390625" defaultRowHeight="15.75"/>
  <cols>
    <col min="1" max="1" width="4.00390625" style="0" customWidth="1"/>
    <col min="2" max="2" width="14.875" style="3" customWidth="1"/>
    <col min="3" max="6" width="19.00390625" style="0" customWidth="1"/>
    <col min="7" max="7" width="4.375" style="0" customWidth="1"/>
  </cols>
  <sheetData>
    <row r="2" spans="1:6" ht="31.5">
      <c r="A2" s="40"/>
      <c r="B2" s="41"/>
      <c r="C2" s="7" t="s">
        <v>168</v>
      </c>
      <c r="D2" s="7" t="s">
        <v>169</v>
      </c>
      <c r="E2" s="7" t="s">
        <v>174</v>
      </c>
      <c r="F2" s="7" t="s">
        <v>173</v>
      </c>
    </row>
    <row r="3" spans="1:6" ht="24.75" customHeight="1">
      <c r="A3" s="42" t="s">
        <v>194</v>
      </c>
      <c r="B3" s="42"/>
      <c r="C3" s="20">
        <f>passation!C24</f>
        <v>7</v>
      </c>
      <c r="D3" s="20">
        <f>passation!D24</f>
        <v>7</v>
      </c>
      <c r="E3" s="20">
        <f>passation!E24</f>
        <v>18</v>
      </c>
      <c r="F3" s="20">
        <f>passation!F24</f>
        <v>20</v>
      </c>
    </row>
    <row r="4" spans="1:6" ht="25.5" customHeight="1">
      <c r="A4" s="42" t="s">
        <v>199</v>
      </c>
      <c r="B4" s="42"/>
      <c r="C4" s="20">
        <f>passation!C50</f>
        <v>0</v>
      </c>
      <c r="D4" s="20">
        <f>passation!D50</f>
        <v>0</v>
      </c>
      <c r="E4" s="20">
        <f>passation!E50</f>
        <v>0</v>
      </c>
      <c r="F4" s="20">
        <f>passation!F50</f>
        <v>0</v>
      </c>
    </row>
    <row r="24" spans="1:9" ht="21">
      <c r="A24" s="22"/>
      <c r="B24" s="23" t="s">
        <v>195</v>
      </c>
      <c r="C24" s="24"/>
      <c r="D24" s="25"/>
      <c r="E24" s="25"/>
      <c r="F24" s="25"/>
      <c r="G24" s="25"/>
      <c r="H24" s="25"/>
      <c r="I24" s="26"/>
    </row>
    <row r="25" ht="15.75">
      <c r="B25"/>
    </row>
    <row r="26" spans="2:5" ht="15.75">
      <c r="B26"/>
      <c r="D26" s="43" t="s">
        <v>175</v>
      </c>
      <c r="E26" s="43"/>
    </row>
    <row r="27" spans="2:5" ht="15.75">
      <c r="B27" s="16"/>
      <c r="C27" s="10"/>
      <c r="D27" s="11" t="s">
        <v>176</v>
      </c>
      <c r="E27" s="11" t="s">
        <v>177</v>
      </c>
    </row>
    <row r="28" spans="1:5" ht="15.75">
      <c r="A28" s="45" t="s">
        <v>178</v>
      </c>
      <c r="B28" s="46"/>
      <c r="C28" s="12" t="s">
        <v>177</v>
      </c>
      <c r="D28" s="38" t="s">
        <v>202</v>
      </c>
      <c r="E28" s="38" t="s">
        <v>203</v>
      </c>
    </row>
    <row r="29" spans="1:5" ht="15.75">
      <c r="A29" s="47"/>
      <c r="B29" s="48"/>
      <c r="C29" s="13" t="s">
        <v>176</v>
      </c>
      <c r="D29" s="38" t="s">
        <v>204</v>
      </c>
      <c r="E29" s="38" t="s">
        <v>205</v>
      </c>
    </row>
    <row r="30" ht="15.75">
      <c r="B30"/>
    </row>
    <row r="31" ht="15.75">
      <c r="B31"/>
    </row>
    <row r="32" spans="2:7" ht="15.75">
      <c r="B32"/>
      <c r="D32" s="14" t="s">
        <v>179</v>
      </c>
      <c r="E32" s="15" t="e">
        <f>(((ABS(D28-E29))-1)*((ABS(D28-E29))-1))/(D28+E29)</f>
        <v>#VALUE!</v>
      </c>
      <c r="F32" s="44" t="e">
        <f>IF((E32&gt;3.84),"Significatif","Non significatif")</f>
        <v>#VALUE!</v>
      </c>
      <c r="G32" s="44"/>
    </row>
    <row r="33" ht="15.75">
      <c r="B33"/>
    </row>
    <row r="34" ht="15.75">
      <c r="B34" s="21" t="s">
        <v>193</v>
      </c>
    </row>
    <row r="35" spans="2:3" ht="15.75">
      <c r="B35" s="3" t="s">
        <v>180</v>
      </c>
      <c r="C35" t="s">
        <v>181</v>
      </c>
    </row>
    <row r="36" spans="2:3" ht="15.75">
      <c r="B36" s="3" t="s">
        <v>182</v>
      </c>
      <c r="C36" t="s">
        <v>183</v>
      </c>
    </row>
    <row r="37" spans="2:3" ht="15.75">
      <c r="B37" s="3" t="s">
        <v>184</v>
      </c>
      <c r="C37" t="s">
        <v>185</v>
      </c>
    </row>
    <row r="38" spans="2:3" ht="15.75">
      <c r="B38" s="3" t="s">
        <v>186</v>
      </c>
      <c r="C38" t="s">
        <v>187</v>
      </c>
    </row>
    <row r="41" spans="1:9" ht="21">
      <c r="A41" s="22"/>
      <c r="B41" s="23" t="s">
        <v>200</v>
      </c>
      <c r="C41" s="24"/>
      <c r="D41" s="25"/>
      <c r="E41" s="25"/>
      <c r="F41" s="25"/>
      <c r="G41" s="25"/>
      <c r="H41" s="25"/>
      <c r="I41" s="26"/>
    </row>
    <row r="42" ht="15.75">
      <c r="B42"/>
    </row>
    <row r="43" spans="2:5" ht="15.75">
      <c r="B43"/>
      <c r="D43" s="43" t="s">
        <v>175</v>
      </c>
      <c r="E43" s="43"/>
    </row>
    <row r="44" spans="2:5" ht="15.75">
      <c r="B44" s="16"/>
      <c r="C44" s="10"/>
      <c r="D44" s="11" t="s">
        <v>176</v>
      </c>
      <c r="E44" s="11" t="s">
        <v>177</v>
      </c>
    </row>
    <row r="45" spans="1:5" ht="15.75">
      <c r="A45" s="45" t="s">
        <v>178</v>
      </c>
      <c r="B45" s="46"/>
      <c r="C45" s="12" t="s">
        <v>177</v>
      </c>
      <c r="D45" s="38" t="s">
        <v>202</v>
      </c>
      <c r="E45" s="38" t="s">
        <v>203</v>
      </c>
    </row>
    <row r="46" spans="1:5" ht="15.75">
      <c r="A46" s="47"/>
      <c r="B46" s="48"/>
      <c r="C46" s="13" t="s">
        <v>176</v>
      </c>
      <c r="D46" s="38" t="s">
        <v>204</v>
      </c>
      <c r="E46" s="38" t="s">
        <v>205</v>
      </c>
    </row>
    <row r="47" ht="15.75">
      <c r="B47"/>
    </row>
    <row r="48" ht="15.75">
      <c r="B48"/>
    </row>
    <row r="49" spans="2:7" ht="15.75">
      <c r="B49"/>
      <c r="D49" s="14" t="s">
        <v>179</v>
      </c>
      <c r="E49" s="15" t="e">
        <f>(((ABS(D45-E46))-1)*((ABS(D45-E46))-1))/(D45+E46)</f>
        <v>#VALUE!</v>
      </c>
      <c r="F49" s="44" t="e">
        <f>IF((E49&gt;3.84),"Significatif","Non significatif")</f>
        <v>#VALUE!</v>
      </c>
      <c r="G49" s="44"/>
    </row>
    <row r="50" ht="15.75">
      <c r="B50"/>
    </row>
    <row r="51" ht="15.75">
      <c r="B51" s="21" t="s">
        <v>201</v>
      </c>
    </row>
    <row r="52" spans="2:3" ht="15.75">
      <c r="B52" s="3" t="s">
        <v>180</v>
      </c>
      <c r="C52" t="s">
        <v>181</v>
      </c>
    </row>
    <row r="53" spans="2:3" ht="15.75">
      <c r="B53" s="3" t="s">
        <v>182</v>
      </c>
      <c r="C53" t="s">
        <v>183</v>
      </c>
    </row>
    <row r="54" spans="2:3" ht="15.75">
      <c r="B54" s="3" t="s">
        <v>184</v>
      </c>
      <c r="C54" t="s">
        <v>185</v>
      </c>
    </row>
    <row r="55" spans="2:3" ht="15.75">
      <c r="B55" s="3" t="s">
        <v>186</v>
      </c>
      <c r="C55" t="s">
        <v>187</v>
      </c>
    </row>
  </sheetData>
  <sheetProtection/>
  <mergeCells count="9">
    <mergeCell ref="D43:E43"/>
    <mergeCell ref="A45:B46"/>
    <mergeCell ref="F49:G49"/>
    <mergeCell ref="A2:B2"/>
    <mergeCell ref="A3:B3"/>
    <mergeCell ref="A4:B4"/>
    <mergeCell ref="D26:E26"/>
    <mergeCell ref="F32:G32"/>
    <mergeCell ref="A28:B29"/>
  </mergeCells>
  <printOptions/>
  <pageMargins left="0.7" right="0.7" top="1" bottom="0.75" header="0.3" footer="0.3"/>
  <pageSetup fitToHeight="1" fitToWidth="1" orientation="portrait" paperSize="9" scale="90"/>
  <headerFooter>
    <oddHeader>&amp;L&amp;"Calibri,Normal"&amp;K000000Mots-outils fréquents niveau CP-CE1
Nom du patient :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="80" zoomScaleNormal="80" zoomScalePageLayoutView="0" workbookViewId="0" topLeftCell="A1">
      <selection activeCell="B1" sqref="B1"/>
    </sheetView>
  </sheetViews>
  <sheetFormatPr defaultColWidth="11.00390625" defaultRowHeight="15.75"/>
  <cols>
    <col min="2" max="2" width="10.875" style="9" customWidth="1"/>
    <col min="5" max="5" width="4.00390625" style="0" customWidth="1"/>
  </cols>
  <sheetData>
    <row r="1" spans="1:6" ht="15.75">
      <c r="A1" t="s">
        <v>0</v>
      </c>
      <c r="B1" s="9" t="s">
        <v>1</v>
      </c>
      <c r="C1" t="s">
        <v>2</v>
      </c>
      <c r="D1" t="s">
        <v>3</v>
      </c>
      <c r="F1" t="s">
        <v>188</v>
      </c>
    </row>
    <row r="2" spans="1:6" ht="15.75">
      <c r="A2" t="s">
        <v>4</v>
      </c>
      <c r="B2" s="9" t="s">
        <v>5</v>
      </c>
      <c r="C2" t="s">
        <v>6</v>
      </c>
      <c r="D2" t="s">
        <v>7</v>
      </c>
      <c r="F2" s="2" t="s">
        <v>189</v>
      </c>
    </row>
    <row r="3" spans="1:4" ht="15.75">
      <c r="A3" t="s">
        <v>8</v>
      </c>
      <c r="B3" s="9" t="s">
        <v>9</v>
      </c>
      <c r="C3" t="s">
        <v>10</v>
      </c>
      <c r="D3" t="s">
        <v>11</v>
      </c>
    </row>
    <row r="4" spans="1:4" ht="15.75">
      <c r="A4" t="s">
        <v>12</v>
      </c>
      <c r="B4" s="9" t="s">
        <v>13</v>
      </c>
      <c r="C4" t="s">
        <v>14</v>
      </c>
      <c r="D4" t="s">
        <v>15</v>
      </c>
    </row>
    <row r="5" spans="1:4" ht="15.75">
      <c r="A5" t="s">
        <v>12</v>
      </c>
      <c r="B5" s="9" t="s">
        <v>16</v>
      </c>
      <c r="C5" t="s">
        <v>17</v>
      </c>
      <c r="D5" t="s">
        <v>18</v>
      </c>
    </row>
    <row r="6" spans="1:4" ht="15.75">
      <c r="A6" t="s">
        <v>4</v>
      </c>
      <c r="B6" s="9" t="s">
        <v>19</v>
      </c>
      <c r="C6" t="s">
        <v>20</v>
      </c>
      <c r="D6" t="s">
        <v>21</v>
      </c>
    </row>
    <row r="7" spans="1:4" ht="15.75">
      <c r="A7" t="s">
        <v>8</v>
      </c>
      <c r="B7" s="9" t="s">
        <v>22</v>
      </c>
      <c r="C7" t="s">
        <v>23</v>
      </c>
      <c r="D7" t="s">
        <v>24</v>
      </c>
    </row>
    <row r="8" spans="1:4" ht="15.75">
      <c r="A8" t="s">
        <v>12</v>
      </c>
      <c r="B8" s="9" t="s">
        <v>25</v>
      </c>
      <c r="C8" t="s">
        <v>26</v>
      </c>
      <c r="D8" t="s">
        <v>27</v>
      </c>
    </row>
    <row r="9" spans="1:4" ht="15.75">
      <c r="A9" t="s">
        <v>28</v>
      </c>
      <c r="B9" s="9" t="s">
        <v>29</v>
      </c>
      <c r="C9" t="s">
        <v>30</v>
      </c>
      <c r="D9" t="s">
        <v>31</v>
      </c>
    </row>
    <row r="10" spans="1:4" ht="15.75">
      <c r="A10" t="s">
        <v>4</v>
      </c>
      <c r="B10" s="9" t="s">
        <v>32</v>
      </c>
      <c r="C10" t="s">
        <v>33</v>
      </c>
      <c r="D10" t="s">
        <v>34</v>
      </c>
    </row>
    <row r="11" spans="1:4" ht="15.75">
      <c r="A11" t="s">
        <v>4</v>
      </c>
      <c r="B11" s="9" t="s">
        <v>35</v>
      </c>
      <c r="C11" t="s">
        <v>36</v>
      </c>
      <c r="D11" t="s">
        <v>37</v>
      </c>
    </row>
    <row r="12" spans="1:4" ht="15.75">
      <c r="A12" t="s">
        <v>12</v>
      </c>
      <c r="B12" s="9" t="s">
        <v>38</v>
      </c>
      <c r="C12" t="s">
        <v>39</v>
      </c>
      <c r="D12" t="s">
        <v>40</v>
      </c>
    </row>
    <row r="13" spans="1:4" ht="15.75">
      <c r="A13" t="s">
        <v>12</v>
      </c>
      <c r="B13" s="9" t="s">
        <v>41</v>
      </c>
      <c r="C13" t="s">
        <v>42</v>
      </c>
      <c r="D13" t="s">
        <v>43</v>
      </c>
    </row>
    <row r="14" spans="1:4" ht="15.75">
      <c r="A14" t="s">
        <v>44</v>
      </c>
      <c r="B14" s="9" t="s">
        <v>45</v>
      </c>
      <c r="C14" t="s">
        <v>46</v>
      </c>
      <c r="D14" t="s">
        <v>47</v>
      </c>
    </row>
    <row r="15" spans="1:4" ht="15.75">
      <c r="A15" t="s">
        <v>4</v>
      </c>
      <c r="B15" s="9" t="s">
        <v>48</v>
      </c>
      <c r="C15" t="s">
        <v>49</v>
      </c>
      <c r="D15" t="s">
        <v>50</v>
      </c>
    </row>
    <row r="16" spans="1:4" ht="15.75">
      <c r="A16" t="s">
        <v>28</v>
      </c>
      <c r="B16" s="9" t="s">
        <v>51</v>
      </c>
      <c r="C16" t="s">
        <v>52</v>
      </c>
      <c r="D16" t="s">
        <v>53</v>
      </c>
    </row>
    <row r="17" spans="1:4" ht="15.75">
      <c r="A17" t="s">
        <v>44</v>
      </c>
      <c r="B17" s="9" t="s">
        <v>54</v>
      </c>
      <c r="C17" t="s">
        <v>55</v>
      </c>
      <c r="D17" t="s">
        <v>56</v>
      </c>
    </row>
    <row r="18" spans="1:4" ht="15.75">
      <c r="A18" t="s">
        <v>44</v>
      </c>
      <c r="B18" s="9" t="s">
        <v>57</v>
      </c>
      <c r="C18" t="s">
        <v>58</v>
      </c>
      <c r="D18" t="s">
        <v>59</v>
      </c>
    </row>
    <row r="19" spans="1:4" ht="15.75">
      <c r="A19" t="s">
        <v>44</v>
      </c>
      <c r="B19" s="9" t="s">
        <v>60</v>
      </c>
      <c r="C19" t="s">
        <v>61</v>
      </c>
      <c r="D19" t="s">
        <v>62</v>
      </c>
    </row>
    <row r="20" spans="1:4" ht="15.75">
      <c r="A20" t="s">
        <v>12</v>
      </c>
      <c r="B20" s="9" t="s">
        <v>63</v>
      </c>
      <c r="C20" t="s">
        <v>64</v>
      </c>
      <c r="D20" t="s">
        <v>65</v>
      </c>
    </row>
    <row r="21" spans="1:4" ht="15.75">
      <c r="A21" t="s">
        <v>12</v>
      </c>
      <c r="B21" s="9" t="s">
        <v>66</v>
      </c>
      <c r="C21" t="s">
        <v>67</v>
      </c>
      <c r="D21" t="s">
        <v>68</v>
      </c>
    </row>
    <row r="22" spans="1:4" ht="15.75">
      <c r="A22" t="s">
        <v>44</v>
      </c>
      <c r="B22" s="9" t="s">
        <v>66</v>
      </c>
      <c r="C22" t="s">
        <v>69</v>
      </c>
      <c r="D22" t="s">
        <v>70</v>
      </c>
    </row>
    <row r="23" spans="1:4" ht="15.75">
      <c r="A23" t="s">
        <v>12</v>
      </c>
      <c r="B23" s="9" t="s">
        <v>71</v>
      </c>
      <c r="C23" t="s">
        <v>72</v>
      </c>
      <c r="D23" t="s">
        <v>73</v>
      </c>
    </row>
    <row r="24" spans="1:4" ht="15.75">
      <c r="A24" t="s">
        <v>44</v>
      </c>
      <c r="B24" s="9" t="s">
        <v>71</v>
      </c>
      <c r="C24" t="s">
        <v>74</v>
      </c>
      <c r="D24" t="s">
        <v>75</v>
      </c>
    </row>
    <row r="25" spans="1:4" ht="15.75">
      <c r="A25" t="s">
        <v>44</v>
      </c>
      <c r="B25" s="9" t="s">
        <v>76</v>
      </c>
      <c r="C25" t="s">
        <v>77</v>
      </c>
      <c r="D25" t="s">
        <v>78</v>
      </c>
    </row>
    <row r="26" spans="1:4" ht="15.75">
      <c r="A26" t="s">
        <v>28</v>
      </c>
      <c r="B26" s="9" t="s">
        <v>79</v>
      </c>
      <c r="C26" t="s">
        <v>80</v>
      </c>
      <c r="D26" t="s">
        <v>81</v>
      </c>
    </row>
    <row r="27" spans="1:4" ht="15.75">
      <c r="A27" t="s">
        <v>44</v>
      </c>
      <c r="B27" s="9" t="s">
        <v>82</v>
      </c>
      <c r="C27" t="s">
        <v>83</v>
      </c>
      <c r="D27" t="s">
        <v>84</v>
      </c>
    </row>
    <row r="28" spans="1:4" ht="15.75">
      <c r="A28" t="s">
        <v>12</v>
      </c>
      <c r="B28" s="9" t="s">
        <v>85</v>
      </c>
      <c r="C28" t="s">
        <v>86</v>
      </c>
      <c r="D28" t="s">
        <v>87</v>
      </c>
    </row>
    <row r="29" spans="1:4" ht="15.75">
      <c r="A29" t="s">
        <v>8</v>
      </c>
      <c r="B29" s="9" t="s">
        <v>88</v>
      </c>
      <c r="C29" t="s">
        <v>89</v>
      </c>
      <c r="D29" t="s">
        <v>90</v>
      </c>
    </row>
    <row r="30" spans="1:4" ht="15.75">
      <c r="A30" t="s">
        <v>44</v>
      </c>
      <c r="B30" s="9" t="s">
        <v>91</v>
      </c>
      <c r="C30" t="s">
        <v>92</v>
      </c>
      <c r="D30" t="s">
        <v>93</v>
      </c>
    </row>
    <row r="31" spans="1:4" ht="15.75">
      <c r="A31" t="s">
        <v>44</v>
      </c>
      <c r="B31" s="9" t="s">
        <v>94</v>
      </c>
      <c r="C31" t="s">
        <v>95</v>
      </c>
      <c r="D31" t="s">
        <v>96</v>
      </c>
    </row>
    <row r="32" spans="1:4" ht="15.75">
      <c r="A32" t="s">
        <v>28</v>
      </c>
      <c r="B32" s="9" t="s">
        <v>97</v>
      </c>
      <c r="C32" t="s">
        <v>98</v>
      </c>
      <c r="D32" t="s">
        <v>99</v>
      </c>
    </row>
    <row r="33" spans="1:4" ht="15.75">
      <c r="A33" t="s">
        <v>44</v>
      </c>
      <c r="B33" s="9" t="s">
        <v>100</v>
      </c>
      <c r="C33" t="s">
        <v>101</v>
      </c>
      <c r="D33" t="s">
        <v>102</v>
      </c>
    </row>
    <row r="34" spans="1:4" ht="15.75">
      <c r="A34" t="s">
        <v>4</v>
      </c>
      <c r="B34" s="9" t="s">
        <v>103</v>
      </c>
      <c r="C34" t="s">
        <v>104</v>
      </c>
      <c r="D34" t="s">
        <v>105</v>
      </c>
    </row>
    <row r="35" spans="1:4" ht="15.75">
      <c r="A35" t="s">
        <v>8</v>
      </c>
      <c r="B35" s="9" t="s">
        <v>106</v>
      </c>
      <c r="C35" t="s">
        <v>107</v>
      </c>
      <c r="D35" t="s">
        <v>108</v>
      </c>
    </row>
    <row r="36" spans="1:4" ht="15.75">
      <c r="A36" t="s">
        <v>8</v>
      </c>
      <c r="B36" s="9" t="s">
        <v>109</v>
      </c>
      <c r="C36" t="s">
        <v>110</v>
      </c>
      <c r="D36" t="s">
        <v>111</v>
      </c>
    </row>
    <row r="37" spans="1:4" ht="15.75">
      <c r="A37" t="s">
        <v>4</v>
      </c>
      <c r="B37" s="9" t="s">
        <v>112</v>
      </c>
      <c r="C37" t="s">
        <v>113</v>
      </c>
      <c r="D37" t="s">
        <v>114</v>
      </c>
    </row>
    <row r="38" spans="1:4" ht="15.75">
      <c r="A38" t="s">
        <v>28</v>
      </c>
      <c r="B38" s="9" t="s">
        <v>115</v>
      </c>
      <c r="C38" t="s">
        <v>116</v>
      </c>
      <c r="D38" t="s">
        <v>117</v>
      </c>
    </row>
    <row r="39" spans="1:4" ht="15.75">
      <c r="A39" t="s">
        <v>28</v>
      </c>
      <c r="B39" s="9" t="s">
        <v>118</v>
      </c>
      <c r="C39" t="s">
        <v>119</v>
      </c>
      <c r="D39" t="s">
        <v>120</v>
      </c>
    </row>
    <row r="40" spans="1:4" ht="15.75">
      <c r="A40" t="s">
        <v>44</v>
      </c>
      <c r="B40" s="9" t="s">
        <v>118</v>
      </c>
      <c r="C40" t="s">
        <v>121</v>
      </c>
      <c r="D40" t="s">
        <v>122</v>
      </c>
    </row>
    <row r="41" spans="1:4" ht="15.75">
      <c r="A41" t="s">
        <v>44</v>
      </c>
      <c r="B41" s="9" t="s">
        <v>123</v>
      </c>
      <c r="C41" t="s">
        <v>124</v>
      </c>
      <c r="D41" t="s">
        <v>125</v>
      </c>
    </row>
    <row r="42" spans="1:4" ht="15.75">
      <c r="A42" t="s">
        <v>12</v>
      </c>
      <c r="B42" s="9" t="s">
        <v>126</v>
      </c>
      <c r="C42" t="s">
        <v>127</v>
      </c>
      <c r="D42" t="s">
        <v>128</v>
      </c>
    </row>
    <row r="43" spans="1:4" ht="15.75">
      <c r="A43" t="s">
        <v>44</v>
      </c>
      <c r="B43" s="9" t="s">
        <v>129</v>
      </c>
      <c r="C43" t="s">
        <v>130</v>
      </c>
      <c r="D43" t="s">
        <v>131</v>
      </c>
    </row>
    <row r="44" spans="1:4" ht="15.75">
      <c r="A44" t="s">
        <v>12</v>
      </c>
      <c r="B44" s="9" t="s">
        <v>132</v>
      </c>
      <c r="C44" t="s">
        <v>133</v>
      </c>
      <c r="D44" t="s">
        <v>134</v>
      </c>
    </row>
    <row r="45" spans="1:4" ht="15.75">
      <c r="A45" t="s">
        <v>8</v>
      </c>
      <c r="B45" s="9" t="s">
        <v>135</v>
      </c>
      <c r="C45" t="s">
        <v>136</v>
      </c>
      <c r="D45" t="s">
        <v>137</v>
      </c>
    </row>
    <row r="46" spans="1:4" ht="15.75">
      <c r="A46" t="s">
        <v>12</v>
      </c>
      <c r="B46" s="9" t="s">
        <v>138</v>
      </c>
      <c r="C46" t="s">
        <v>139</v>
      </c>
      <c r="D46" t="s">
        <v>140</v>
      </c>
    </row>
    <row r="47" spans="1:4" ht="15.75">
      <c r="A47" t="s">
        <v>4</v>
      </c>
      <c r="B47" s="9" t="s">
        <v>141</v>
      </c>
      <c r="C47" t="s">
        <v>142</v>
      </c>
      <c r="D47" t="s">
        <v>143</v>
      </c>
    </row>
    <row r="48" spans="1:4" ht="15.75">
      <c r="A48" t="s">
        <v>8</v>
      </c>
      <c r="B48" s="9" t="s">
        <v>144</v>
      </c>
      <c r="C48" t="s">
        <v>145</v>
      </c>
      <c r="D48" t="s">
        <v>146</v>
      </c>
    </row>
    <row r="49" spans="1:4" ht="15.75">
      <c r="A49" t="s">
        <v>8</v>
      </c>
      <c r="B49" s="9" t="s">
        <v>147</v>
      </c>
      <c r="C49" t="s">
        <v>148</v>
      </c>
      <c r="D49" t="s">
        <v>149</v>
      </c>
    </row>
    <row r="50" spans="1:4" ht="15.75">
      <c r="A50" t="s">
        <v>44</v>
      </c>
      <c r="B50" s="9" t="s">
        <v>150</v>
      </c>
      <c r="C50" t="s">
        <v>151</v>
      </c>
      <c r="D50" t="s">
        <v>152</v>
      </c>
    </row>
    <row r="51" spans="1:4" ht="15.75">
      <c r="A51" t="s">
        <v>12</v>
      </c>
      <c r="B51" s="9" t="s">
        <v>153</v>
      </c>
      <c r="C51" t="s">
        <v>154</v>
      </c>
      <c r="D51" t="s">
        <v>155</v>
      </c>
    </row>
    <row r="52" spans="1:4" ht="15.75">
      <c r="A52" t="s">
        <v>44</v>
      </c>
      <c r="B52" s="9" t="s">
        <v>153</v>
      </c>
      <c r="C52" t="s">
        <v>156</v>
      </c>
      <c r="D52" t="s">
        <v>157</v>
      </c>
    </row>
    <row r="53" spans="1:4" ht="15.75">
      <c r="A53" t="s">
        <v>12</v>
      </c>
      <c r="B53" s="9" t="s">
        <v>158</v>
      </c>
      <c r="C53" t="s">
        <v>159</v>
      </c>
      <c r="D53" t="s">
        <v>160</v>
      </c>
    </row>
    <row r="54" spans="1:4" ht="15.75">
      <c r="A54" t="s">
        <v>44</v>
      </c>
      <c r="B54" s="9" t="s">
        <v>161</v>
      </c>
      <c r="C54" t="s">
        <v>162</v>
      </c>
      <c r="D54" t="s">
        <v>163</v>
      </c>
    </row>
    <row r="55" spans="1:4" ht="15.75">
      <c r="A55" t="s">
        <v>44</v>
      </c>
      <c r="B55" s="9" t="s">
        <v>164</v>
      </c>
      <c r="C55" t="s">
        <v>165</v>
      </c>
      <c r="D55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2022-10-31T13:24:45Z</dcterms:modified>
  <cp:category/>
  <cp:version/>
  <cp:contentType/>
  <cp:contentStatus/>
</cp:coreProperties>
</file>