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" yWindow="458" windowWidth="25440" windowHeight="14318" activeTab="0"/>
  </bookViews>
  <sheets>
    <sheet name="listes" sheetId="1" r:id="rId1"/>
    <sheet name="passation" sheetId="2" r:id="rId2"/>
    <sheet name="analyse" sheetId="3" r:id="rId3"/>
    <sheet name="sources" sheetId="4" r:id="rId4"/>
  </sheets>
  <definedNames>
    <definedName name="_xlnm.Print_Area" localSheetId="2">'analyse'!$A$1:$J$56</definedName>
    <definedName name="_xlnm.Print_Area" localSheetId="1">'passation'!$A$1:$I$51</definedName>
  </definedNames>
  <calcPr fullCalcOnLoad="1"/>
</workbook>
</file>

<file path=xl/sharedStrings.xml><?xml version="1.0" encoding="utf-8"?>
<sst xmlns="http://schemas.openxmlformats.org/spreadsheetml/2006/main" count="261" uniqueCount="141">
  <si>
    <t>pré-test 1</t>
  </si>
  <si>
    <t>pré-test 2</t>
  </si>
  <si>
    <t>date :</t>
  </si>
  <si>
    <t>score /20</t>
  </si>
  <si>
    <t>chrono</t>
  </si>
  <si>
    <t>post-test 2 
à distance</t>
  </si>
  <si>
    <t>post-test 1
immédiat</t>
  </si>
  <si>
    <t>Après prise en charge</t>
  </si>
  <si>
    <t>Echoué</t>
  </si>
  <si>
    <t>Réussi</t>
  </si>
  <si>
    <t>Avant prise en charge</t>
  </si>
  <si>
    <t>X² =</t>
  </si>
  <si>
    <t>A =</t>
  </si>
  <si>
    <t>Nombres d'items réussis avant prise en charge et échoués après la prise en charge</t>
  </si>
  <si>
    <t>B =</t>
  </si>
  <si>
    <t>Nombres d'items réussis avant prise en charge et réussis après la prise en charge</t>
  </si>
  <si>
    <t>C =</t>
  </si>
  <si>
    <t>Nombres d'items échoués avant prise en charge et échoués après la prise en charge</t>
  </si>
  <si>
    <t>D =</t>
  </si>
  <si>
    <t>Nombres d'items échoués avant prise en charge et réussis après la prise en charge</t>
  </si>
  <si>
    <t>Objectif :</t>
  </si>
  <si>
    <t>monsieur</t>
  </si>
  <si>
    <t>enfant</t>
  </si>
  <si>
    <t>bonhomme</t>
  </si>
  <si>
    <t>automne</t>
  </si>
  <si>
    <t>étang</t>
  </si>
  <si>
    <t>football</t>
  </si>
  <si>
    <t>client</t>
  </si>
  <si>
    <t>aspect</t>
  </si>
  <si>
    <t>second</t>
  </si>
  <si>
    <t>galop</t>
  </si>
  <si>
    <t>outil</t>
  </si>
  <si>
    <t>oignons</t>
  </si>
  <si>
    <t>respect</t>
  </si>
  <si>
    <t>vingtaine</t>
  </si>
  <si>
    <t>écho</t>
  </si>
  <si>
    <t>oignon</t>
  </si>
  <si>
    <t>sixième</t>
  </si>
  <si>
    <t>alcool</t>
  </si>
  <si>
    <t>persil</t>
  </si>
  <si>
    <t>igloo</t>
  </si>
  <si>
    <t>baptême</t>
  </si>
  <si>
    <t>chorale</t>
  </si>
  <si>
    <t>Items</t>
  </si>
  <si>
    <t>freqlivres</t>
  </si>
  <si>
    <t>nblettres</t>
  </si>
  <si>
    <t>nbphons</t>
  </si>
  <si>
    <t>ville</t>
  </si>
  <si>
    <t>parfum</t>
  </si>
  <si>
    <t>banc</t>
  </si>
  <si>
    <t>gentil</t>
  </si>
  <si>
    <t>dessous</t>
  </si>
  <si>
    <t>soixante</t>
  </si>
  <si>
    <t>tronc</t>
  </si>
  <si>
    <t>net</t>
  </si>
  <si>
    <t>poêle</t>
  </si>
  <si>
    <t>ours</t>
  </si>
  <si>
    <t>ressort</t>
  </si>
  <si>
    <t>tennis</t>
  </si>
  <si>
    <t>porc</t>
  </si>
  <si>
    <t>franc</t>
  </si>
  <si>
    <t>clown</t>
  </si>
  <si>
    <t>pizza</t>
  </si>
  <si>
    <t>corps</t>
  </si>
  <si>
    <t>atlas</t>
  </si>
  <si>
    <t>sas</t>
  </si>
  <si>
    <t>paon</t>
  </si>
  <si>
    <t>hélas</t>
  </si>
  <si>
    <t>fier</t>
  </si>
  <si>
    <t>cobaye</t>
  </si>
  <si>
    <t>autobus</t>
  </si>
  <si>
    <t>clef</t>
  </si>
  <si>
    <t>coing</t>
  </si>
  <si>
    <t>harem</t>
  </si>
  <si>
    <t>zinc</t>
  </si>
  <si>
    <t>rhum</t>
  </si>
  <si>
    <t>stop</t>
  </si>
  <si>
    <t>chrétien</t>
  </si>
  <si>
    <t>islam</t>
  </si>
  <si>
    <t>ranch</t>
  </si>
  <si>
    <t>sens</t>
  </si>
  <si>
    <t>gars</t>
  </si>
  <si>
    <t>rang</t>
  </si>
  <si>
    <t>mars</t>
  </si>
  <si>
    <t>jadis</t>
  </si>
  <si>
    <t>estomac</t>
  </si>
  <si>
    <t>cerf</t>
  </si>
  <si>
    <t>club</t>
  </si>
  <si>
    <t>sud</t>
  </si>
  <si>
    <t>cueillir</t>
  </si>
  <si>
    <t>square</t>
  </si>
  <si>
    <t>bourg</t>
  </si>
  <si>
    <t>chaos</t>
  </si>
  <si>
    <t>iris</t>
  </si>
  <si>
    <t>dancing</t>
  </si>
  <si>
    <t>sangsue</t>
  </si>
  <si>
    <t>goal</t>
  </si>
  <si>
    <t>août</t>
  </si>
  <si>
    <t>hall</t>
  </si>
  <si>
    <t>puzzle</t>
  </si>
  <si>
    <t>lys</t>
  </si>
  <si>
    <t>oasis</t>
  </si>
  <si>
    <t>ring</t>
  </si>
  <si>
    <t>nerf</t>
  </si>
  <si>
    <t>amer</t>
  </si>
  <si>
    <t>mat</t>
  </si>
  <si>
    <t>addition</t>
  </si>
  <si>
    <t>agenda</t>
  </si>
  <si>
    <t>orchidée</t>
  </si>
  <si>
    <t>flanc</t>
  </si>
  <si>
    <t>idem</t>
  </si>
  <si>
    <t>kilt</t>
  </si>
  <si>
    <t>village</t>
  </si>
  <si>
    <t>examen</t>
  </si>
  <si>
    <t>femme</t>
  </si>
  <si>
    <t>sœur</t>
  </si>
  <si>
    <t>fils</t>
  </si>
  <si>
    <t>sang</t>
  </si>
  <si>
    <t>temps</t>
  </si>
  <si>
    <t>dix</t>
  </si>
  <si>
    <t>sept</t>
  </si>
  <si>
    <t>cœur</t>
  </si>
  <si>
    <t>chronomètre</t>
  </si>
  <si>
    <t>source :  Lexique.org</t>
  </si>
  <si>
    <t>améliorer l'orthographe des noms fréquents inconsistants (CP-CM2)</t>
  </si>
  <si>
    <t>Ligne de base item-spécifique :</t>
  </si>
  <si>
    <r>
      <rPr>
        <b/>
        <sz val="14"/>
        <color indexed="8"/>
        <rFont val="Calibri"/>
        <family val="2"/>
      </rPr>
      <t xml:space="preserve">Exemple d'Outcome : </t>
    </r>
    <r>
      <rPr>
        <sz val="14"/>
        <color indexed="8"/>
        <rFont val="Calibri"/>
        <family val="2"/>
      </rPr>
      <t>L'enfant transcrira (A) des mots inconsistants fréquents du français (B) en dictée (C) avec 80% de réussite (D).</t>
    </r>
  </si>
  <si>
    <t>Liste 1 travaillée</t>
  </si>
  <si>
    <t>Test de McNemar - Calcul du X² pour évaluer la significativité des progrès dans la liste travaillée (1)</t>
  </si>
  <si>
    <t>Remplacer A, B, C et D dans le tableau par leur valeur correspondante de la liste 1 travaillée</t>
  </si>
  <si>
    <t>Liste contrôle</t>
  </si>
  <si>
    <t>Test de McNemar - Calcul du X² pour évaluer le maintien dans la liste contrôle</t>
  </si>
  <si>
    <t>Remplacer A, B, C et D dans le tableau par leur valeur correspondante de la liste contrôle</t>
  </si>
  <si>
    <t>A</t>
  </si>
  <si>
    <t>B</t>
  </si>
  <si>
    <t>C</t>
  </si>
  <si>
    <t>D</t>
  </si>
  <si>
    <t>Liste 1</t>
  </si>
  <si>
    <t>Liste 1 : Mots dont les items échoués seront travaillés</t>
  </si>
  <si>
    <t>Liste contrôle : Mots non travaillés</t>
  </si>
  <si>
    <t>exemple de cotation à remplacer par vos mesures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</si>
</sst>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00"/>
    <numFmt numFmtId="176" formatCode="0.0"/>
    <numFmt numFmtId="177" formatCode="[$-40C]dddd\ d\ mmmm\ yyyy"/>
    <numFmt numFmtId="178" formatCode="h:mm:ss;@"/>
  </numFmts>
  <fonts count="64">
    <font>
      <sz val="12"/>
      <color theme="1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63"/>
      <name val="Calibri"/>
      <family val="2"/>
    </font>
    <font>
      <i/>
      <sz val="12"/>
      <color indexed="8"/>
      <name val="Calibri"/>
      <family val="2"/>
    </font>
    <font>
      <i/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2"/>
      <color rgb="FF333333"/>
      <name val="Calibri"/>
      <family val="2"/>
    </font>
    <font>
      <i/>
      <sz val="12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i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4" fillId="5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5" borderId="0" xfId="0" applyFont="1" applyFill="1" applyAlignment="1">
      <alignment horizontal="left"/>
    </xf>
    <xf numFmtId="0" fontId="56" fillId="5" borderId="10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9" fillId="0" borderId="10" xfId="0" applyFont="1" applyBorder="1" applyAlignment="1">
      <alignment horizontal="left"/>
    </xf>
    <xf numFmtId="0" fontId="0" fillId="5" borderId="14" xfId="0" applyFill="1" applyBorder="1" applyAlignment="1">
      <alignment/>
    </xf>
    <xf numFmtId="0" fontId="7" fillId="5" borderId="15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0" fontId="61" fillId="7" borderId="10" xfId="0" applyFont="1" applyFill="1" applyBorder="1" applyAlignment="1">
      <alignment horizontal="center"/>
    </xf>
    <xf numFmtId="0" fontId="57" fillId="7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58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57" fillId="5" borderId="0" xfId="0" applyFont="1" applyFill="1" applyAlignment="1">
      <alignment horizontal="center" vertical="center"/>
    </xf>
    <xf numFmtId="0" fontId="57" fillId="5" borderId="2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57" fillId="5" borderId="0" xfId="0" applyFont="1" applyFill="1" applyAlignment="1">
      <alignment horizontal="center" vertical="center" wrapText="1"/>
    </xf>
    <xf numFmtId="0" fontId="57" fillId="5" borderId="2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progression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75"/>
          <c:w val="0.915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analyse!$A$3:$B$3</c:f>
              <c:strCache>
                <c:ptCount val="1"/>
                <c:pt idx="0">
                  <c:v>Liste 1 travaillée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analyse!$C$3:$F$3</c:f>
              <c:numCache/>
            </c:numRef>
          </c:val>
          <c:smooth val="0"/>
        </c:ser>
        <c:ser>
          <c:idx val="1"/>
          <c:order val="1"/>
          <c:tx>
            <c:strRef>
              <c:f>analyse!$A$4:$B$4</c:f>
              <c:strCache>
                <c:ptCount val="1"/>
                <c:pt idx="0">
                  <c:v>Liste contrôle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analyse!$C$4:$F$4</c:f>
              <c:numCache/>
            </c:numRef>
          </c:val>
          <c:smooth val="0"/>
        </c:ser>
        <c:marker val="1"/>
        <c:axId val="11593419"/>
        <c:axId val="37231908"/>
      </c:line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231908"/>
        <c:crosses val="autoZero"/>
        <c:auto val="1"/>
        <c:lblOffset val="100"/>
        <c:tickLblSkip val="1"/>
        <c:noMultiLvlLbl val="0"/>
      </c:catAx>
      <c:valAx>
        <c:axId val="372319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593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25"/>
          <c:y val="0.901"/>
          <c:w val="0.532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</xdr:row>
      <xdr:rowOff>9525</xdr:rowOff>
    </xdr:from>
    <xdr:to>
      <xdr:col>5</xdr:col>
      <xdr:colOff>952500</xdr:colOff>
      <xdr:row>21</xdr:row>
      <xdr:rowOff>47625</xdr:rowOff>
    </xdr:to>
    <xdr:graphicFrame>
      <xdr:nvGraphicFramePr>
        <xdr:cNvPr id="1" name="Graphique 2"/>
        <xdr:cNvGraphicFramePr/>
      </xdr:nvGraphicFramePr>
      <xdr:xfrm>
        <a:off x="1571625" y="1447800"/>
        <a:ext cx="51625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M56"/>
  <sheetViews>
    <sheetView tabSelected="1" zoomScale="70" zoomScaleNormal="70" zoomScalePageLayoutView="0" workbookViewId="0" topLeftCell="A1">
      <selection activeCell="A2" sqref="A2"/>
    </sheetView>
  </sheetViews>
  <sheetFormatPr defaultColWidth="11.00390625" defaultRowHeight="15.75"/>
  <cols>
    <col min="1" max="1" width="10.875" style="2" customWidth="1"/>
    <col min="2" max="3" width="18.375" style="0" customWidth="1"/>
  </cols>
  <sheetData>
    <row r="1" ht="15.75" thickBot="1"/>
    <row r="2" spans="1:13" ht="18" thickBot="1">
      <c r="A2" s="49"/>
      <c r="B2" s="50" t="s">
        <v>137</v>
      </c>
      <c r="C2" s="50" t="s">
        <v>130</v>
      </c>
      <c r="E2" s="53" t="s">
        <v>20</v>
      </c>
      <c r="F2" s="54" t="s">
        <v>124</v>
      </c>
      <c r="G2" s="55"/>
      <c r="H2" s="55"/>
      <c r="I2" s="55"/>
      <c r="J2" s="55"/>
      <c r="K2" s="55"/>
      <c r="L2" s="55"/>
      <c r="M2" s="56"/>
    </row>
    <row r="3" spans="1:3" ht="18">
      <c r="A3" s="50">
        <v>1</v>
      </c>
      <c r="B3" s="51" t="s">
        <v>47</v>
      </c>
      <c r="C3" s="52" t="s">
        <v>30</v>
      </c>
    </row>
    <row r="4" spans="1:5" ht="18">
      <c r="A4" s="50">
        <v>2</v>
      </c>
      <c r="B4" s="51" t="s">
        <v>48</v>
      </c>
      <c r="C4" s="52" t="s">
        <v>24</v>
      </c>
      <c r="E4" s="47" t="s">
        <v>126</v>
      </c>
    </row>
    <row r="5" spans="1:3" ht="18">
      <c r="A5" s="50">
        <v>3</v>
      </c>
      <c r="B5" s="51" t="s">
        <v>29</v>
      </c>
      <c r="C5" s="52" t="s">
        <v>89</v>
      </c>
    </row>
    <row r="6" spans="1:5" ht="18">
      <c r="A6" s="50">
        <v>4</v>
      </c>
      <c r="B6" s="51" t="s">
        <v>49</v>
      </c>
      <c r="C6" s="52" t="s">
        <v>37</v>
      </c>
      <c r="E6" s="21" t="s">
        <v>125</v>
      </c>
    </row>
    <row r="7" spans="1:5" ht="18">
      <c r="A7" s="50">
        <v>5</v>
      </c>
      <c r="B7" s="51" t="s">
        <v>50</v>
      </c>
      <c r="C7" s="52" t="s">
        <v>117</v>
      </c>
      <c r="E7" s="20" t="s">
        <v>138</v>
      </c>
    </row>
    <row r="8" spans="1:5" ht="18">
      <c r="A8" s="50">
        <v>6</v>
      </c>
      <c r="B8" s="51" t="s">
        <v>52</v>
      </c>
      <c r="C8" s="52" t="s">
        <v>118</v>
      </c>
      <c r="E8" s="20" t="s">
        <v>139</v>
      </c>
    </row>
    <row r="9" spans="1:5" ht="18">
      <c r="A9" s="50">
        <v>7</v>
      </c>
      <c r="B9" s="51" t="s">
        <v>53</v>
      </c>
      <c r="C9" s="52" t="s">
        <v>97</v>
      </c>
      <c r="E9" s="48"/>
    </row>
    <row r="10" spans="1:3" ht="18">
      <c r="A10" s="50">
        <v>8</v>
      </c>
      <c r="B10" s="51" t="s">
        <v>55</v>
      </c>
      <c r="C10" s="52" t="s">
        <v>27</v>
      </c>
    </row>
    <row r="11" spans="1:3" ht="18">
      <c r="A11" s="50">
        <v>9</v>
      </c>
      <c r="B11" s="51" t="s">
        <v>59</v>
      </c>
      <c r="C11" s="52" t="s">
        <v>103</v>
      </c>
    </row>
    <row r="12" spans="1:3" ht="18">
      <c r="A12" s="50">
        <v>10</v>
      </c>
      <c r="B12" s="51" t="s">
        <v>39</v>
      </c>
      <c r="C12" s="52" t="s">
        <v>106</v>
      </c>
    </row>
    <row r="13" spans="1:3" ht="18">
      <c r="A13" s="50">
        <v>11</v>
      </c>
      <c r="B13" s="51" t="s">
        <v>63</v>
      </c>
      <c r="C13" s="52" t="s">
        <v>113</v>
      </c>
    </row>
    <row r="14" spans="1:3" ht="18">
      <c r="A14" s="50">
        <v>12</v>
      </c>
      <c r="B14" s="51" t="s">
        <v>21</v>
      </c>
      <c r="C14" s="52" t="s">
        <v>31</v>
      </c>
    </row>
    <row r="15" spans="1:3" ht="18">
      <c r="A15" s="50">
        <v>13</v>
      </c>
      <c r="B15" s="51" t="s">
        <v>114</v>
      </c>
      <c r="C15" s="52" t="s">
        <v>119</v>
      </c>
    </row>
    <row r="16" spans="1:3" ht="18">
      <c r="A16" s="50">
        <v>14</v>
      </c>
      <c r="B16" s="51" t="s">
        <v>22</v>
      </c>
      <c r="C16" s="52" t="s">
        <v>120</v>
      </c>
    </row>
    <row r="17" spans="1:3" ht="18">
      <c r="A17" s="50">
        <v>15</v>
      </c>
      <c r="B17" s="51" t="s">
        <v>42</v>
      </c>
      <c r="C17" s="52" t="s">
        <v>35</v>
      </c>
    </row>
    <row r="18" spans="1:3" ht="18">
      <c r="A18" s="50">
        <v>16</v>
      </c>
      <c r="B18" s="51" t="s">
        <v>115</v>
      </c>
      <c r="C18" s="52" t="s">
        <v>121</v>
      </c>
    </row>
    <row r="19" spans="1:3" ht="18">
      <c r="A19" s="50">
        <v>17</v>
      </c>
      <c r="B19" s="51" t="s">
        <v>85</v>
      </c>
      <c r="C19" s="52" t="s">
        <v>34</v>
      </c>
    </row>
    <row r="20" spans="1:3" ht="18">
      <c r="A20" s="50">
        <v>18</v>
      </c>
      <c r="B20" s="51" t="s">
        <v>86</v>
      </c>
      <c r="C20" s="52" t="s">
        <v>66</v>
      </c>
    </row>
    <row r="21" spans="1:3" ht="18">
      <c r="A21" s="50">
        <v>19</v>
      </c>
      <c r="B21" s="51" t="s">
        <v>116</v>
      </c>
      <c r="C21" s="52" t="s">
        <v>68</v>
      </c>
    </row>
    <row r="22" spans="1:3" ht="18">
      <c r="A22" s="50">
        <v>20</v>
      </c>
      <c r="B22" s="51" t="s">
        <v>36</v>
      </c>
      <c r="C22" s="52" t="s">
        <v>122</v>
      </c>
    </row>
    <row r="24" ht="15.75">
      <c r="C24" s="1"/>
    </row>
    <row r="25" ht="15.75">
      <c r="C25" s="1"/>
    </row>
    <row r="26" ht="15.75">
      <c r="C26" s="1"/>
    </row>
    <row r="27" ht="15.75">
      <c r="C27" s="1"/>
    </row>
    <row r="28" ht="15.75">
      <c r="C28" s="1"/>
    </row>
    <row r="29" ht="15.75">
      <c r="C29" s="1"/>
    </row>
    <row r="30" ht="15.75">
      <c r="C30" s="1"/>
    </row>
    <row r="31" ht="15.75">
      <c r="C31" s="1"/>
    </row>
    <row r="32" ht="15.75">
      <c r="C32" s="1"/>
    </row>
    <row r="33" ht="15.75">
      <c r="C33" s="1"/>
    </row>
    <row r="34" ht="15.75">
      <c r="C34" s="1"/>
    </row>
    <row r="35" ht="15.75">
      <c r="C35" s="1"/>
    </row>
    <row r="36" ht="15.75">
      <c r="C36" s="1"/>
    </row>
    <row r="37" ht="15.75">
      <c r="C37" s="1"/>
    </row>
    <row r="38" ht="15.75">
      <c r="C38" s="1"/>
    </row>
    <row r="39" ht="15.75">
      <c r="C39" s="1"/>
    </row>
    <row r="40" ht="15.75">
      <c r="C40" s="1"/>
    </row>
    <row r="41" ht="15.75">
      <c r="C41" s="1"/>
    </row>
    <row r="42" ht="15.75">
      <c r="C42" s="1"/>
    </row>
    <row r="43" ht="15.75">
      <c r="C43" s="1"/>
    </row>
    <row r="44" ht="15.75">
      <c r="C44" s="1"/>
    </row>
    <row r="45" ht="15.75">
      <c r="C45" s="1"/>
    </row>
    <row r="46" ht="15.75">
      <c r="C46" s="1"/>
    </row>
    <row r="47" ht="15.75">
      <c r="C47" s="1"/>
    </row>
    <row r="48" ht="15.75">
      <c r="C48" s="1"/>
    </row>
    <row r="49" ht="15.75">
      <c r="C49" s="1"/>
    </row>
    <row r="50" ht="15.75">
      <c r="C50" s="1"/>
    </row>
    <row r="51" ht="15.75">
      <c r="C51" s="1"/>
    </row>
    <row r="52" ht="15.75">
      <c r="C52" s="1"/>
    </row>
    <row r="53" ht="15.75">
      <c r="C53" s="1"/>
    </row>
    <row r="54" ht="15.75">
      <c r="C54" s="1"/>
    </row>
    <row r="55" ht="15.75">
      <c r="C55" s="1"/>
    </row>
    <row r="56" ht="15.75">
      <c r="C56" s="1"/>
    </row>
  </sheetData>
  <sheetProtection/>
  <printOptions/>
  <pageMargins left="0.7" right="0.7" top="0.75" bottom="0.75" header="0.3" footer="0.3"/>
  <pageSetup fitToHeight="1" fitToWidth="1" orientation="landscape" paperSize="9" scale="69"/>
  <headerFooter>
    <oddHeader>&amp;L&amp;"Calibri,Normal"&amp;K000000&amp;F&amp;C&amp;"Calibri,Normal"&amp;K000000&amp;A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H52"/>
  <sheetViews>
    <sheetView zoomScale="70" zoomScaleNormal="70" zoomScalePageLayoutView="0" workbookViewId="0" topLeftCell="A1">
      <selection activeCell="A29" sqref="A29"/>
    </sheetView>
  </sheetViews>
  <sheetFormatPr defaultColWidth="11.00390625" defaultRowHeight="15.75"/>
  <cols>
    <col min="1" max="1" width="4.00390625" style="0" customWidth="1"/>
    <col min="2" max="2" width="10.875" style="2" customWidth="1"/>
    <col min="3" max="6" width="19.00390625" style="0" customWidth="1"/>
    <col min="7" max="7" width="4.375" style="0" customWidth="1"/>
  </cols>
  <sheetData>
    <row r="2" spans="1:6" ht="31.5">
      <c r="A2" s="68" t="s">
        <v>137</v>
      </c>
      <c r="B2" s="69"/>
      <c r="C2" s="6" t="s">
        <v>0</v>
      </c>
      <c r="D2" s="6" t="s">
        <v>1</v>
      </c>
      <c r="E2" s="6" t="s">
        <v>6</v>
      </c>
      <c r="F2" s="6" t="s">
        <v>5</v>
      </c>
    </row>
    <row r="3" spans="3:6" ht="15.75">
      <c r="C3" s="7" t="s">
        <v>2</v>
      </c>
      <c r="D3" s="7" t="s">
        <v>2</v>
      </c>
      <c r="E3" s="7" t="s">
        <v>2</v>
      </c>
      <c r="F3" s="7" t="s">
        <v>2</v>
      </c>
    </row>
    <row r="4" spans="1:8" ht="25.5" customHeight="1">
      <c r="A4" s="3">
        <v>1</v>
      </c>
      <c r="B4" s="5" t="s">
        <v>47</v>
      </c>
      <c r="C4" s="4">
        <v>1</v>
      </c>
      <c r="D4" s="4">
        <v>1</v>
      </c>
      <c r="E4" s="4">
        <v>1</v>
      </c>
      <c r="F4" s="4">
        <v>1</v>
      </c>
      <c r="H4" s="70" t="s">
        <v>140</v>
      </c>
    </row>
    <row r="5" spans="1:6" ht="25.5" customHeight="1">
      <c r="A5" s="3">
        <v>2</v>
      </c>
      <c r="B5" s="5" t="s">
        <v>48</v>
      </c>
      <c r="C5" s="4">
        <v>0</v>
      </c>
      <c r="D5" s="4">
        <v>0</v>
      </c>
      <c r="E5" s="4">
        <v>1</v>
      </c>
      <c r="F5" s="4">
        <v>1</v>
      </c>
    </row>
    <row r="6" spans="1:6" ht="25.5" customHeight="1">
      <c r="A6" s="3">
        <v>3</v>
      </c>
      <c r="B6" s="5" t="s">
        <v>29</v>
      </c>
      <c r="C6" s="4">
        <v>0</v>
      </c>
      <c r="D6" s="4">
        <v>0</v>
      </c>
      <c r="E6" s="4">
        <v>1</v>
      </c>
      <c r="F6" s="4">
        <v>1</v>
      </c>
    </row>
    <row r="7" spans="1:6" ht="25.5" customHeight="1">
      <c r="A7" s="3">
        <v>4</v>
      </c>
      <c r="B7" s="5" t="s">
        <v>49</v>
      </c>
      <c r="C7" s="4">
        <v>1</v>
      </c>
      <c r="D7" s="4">
        <v>1</v>
      </c>
      <c r="E7" s="4">
        <v>1</v>
      </c>
      <c r="F7" s="4">
        <v>1</v>
      </c>
    </row>
    <row r="8" spans="1:6" ht="25.5" customHeight="1">
      <c r="A8" s="3">
        <v>5</v>
      </c>
      <c r="B8" s="5" t="s">
        <v>50</v>
      </c>
      <c r="C8" s="4">
        <v>1</v>
      </c>
      <c r="D8" s="4">
        <v>1</v>
      </c>
      <c r="E8" s="4">
        <v>1</v>
      </c>
      <c r="F8" s="4">
        <v>1</v>
      </c>
    </row>
    <row r="9" spans="1:6" ht="25.5" customHeight="1">
      <c r="A9" s="3">
        <v>6</v>
      </c>
      <c r="B9" s="5" t="s">
        <v>52</v>
      </c>
      <c r="C9" s="4">
        <v>0</v>
      </c>
      <c r="D9" s="4">
        <v>0</v>
      </c>
      <c r="E9" s="4">
        <v>1</v>
      </c>
      <c r="F9" s="4">
        <v>1</v>
      </c>
    </row>
    <row r="10" spans="1:6" ht="25.5" customHeight="1">
      <c r="A10" s="3">
        <v>7</v>
      </c>
      <c r="B10" s="5" t="s">
        <v>53</v>
      </c>
      <c r="C10" s="4">
        <v>0</v>
      </c>
      <c r="D10" s="4">
        <v>0</v>
      </c>
      <c r="E10" s="4">
        <v>1</v>
      </c>
      <c r="F10" s="4">
        <v>1</v>
      </c>
    </row>
    <row r="11" spans="1:6" ht="25.5" customHeight="1">
      <c r="A11" s="3">
        <v>8</v>
      </c>
      <c r="B11" s="5" t="s">
        <v>55</v>
      </c>
      <c r="C11" s="4">
        <v>0</v>
      </c>
      <c r="D11" s="4">
        <v>0</v>
      </c>
      <c r="E11" s="4">
        <v>0</v>
      </c>
      <c r="F11" s="4">
        <v>0</v>
      </c>
    </row>
    <row r="12" spans="1:6" ht="25.5" customHeight="1">
      <c r="A12" s="3">
        <v>9</v>
      </c>
      <c r="B12" s="5" t="s">
        <v>59</v>
      </c>
      <c r="C12" s="4">
        <v>0</v>
      </c>
      <c r="D12" s="4">
        <v>0</v>
      </c>
      <c r="E12" s="4">
        <v>1</v>
      </c>
      <c r="F12" s="4">
        <v>1</v>
      </c>
    </row>
    <row r="13" spans="1:6" ht="25.5" customHeight="1">
      <c r="A13" s="3">
        <v>10</v>
      </c>
      <c r="B13" s="5" t="s">
        <v>39</v>
      </c>
      <c r="C13" s="4">
        <v>0</v>
      </c>
      <c r="D13" s="4">
        <v>0</v>
      </c>
      <c r="E13" s="4">
        <v>1</v>
      </c>
      <c r="F13" s="4">
        <v>1</v>
      </c>
    </row>
    <row r="14" spans="1:6" ht="25.5" customHeight="1">
      <c r="A14" s="3">
        <v>11</v>
      </c>
      <c r="B14" s="5" t="s">
        <v>63</v>
      </c>
      <c r="C14" s="4">
        <v>0</v>
      </c>
      <c r="D14" s="4">
        <v>0</v>
      </c>
      <c r="E14" s="4">
        <v>0</v>
      </c>
      <c r="F14" s="4">
        <v>0</v>
      </c>
    </row>
    <row r="15" spans="1:6" ht="25.5" customHeight="1">
      <c r="A15" s="3">
        <v>12</v>
      </c>
      <c r="B15" s="5" t="s">
        <v>21</v>
      </c>
      <c r="C15" s="4">
        <v>0</v>
      </c>
      <c r="D15" s="4">
        <v>0</v>
      </c>
      <c r="E15" s="4">
        <v>1</v>
      </c>
      <c r="F15" s="4">
        <v>1</v>
      </c>
    </row>
    <row r="16" spans="1:6" ht="25.5" customHeight="1">
      <c r="A16" s="3">
        <v>13</v>
      </c>
      <c r="B16" s="5" t="s">
        <v>114</v>
      </c>
      <c r="C16" s="4">
        <v>1</v>
      </c>
      <c r="D16" s="4">
        <v>1</v>
      </c>
      <c r="E16" s="4">
        <v>1</v>
      </c>
      <c r="F16" s="4">
        <v>1</v>
      </c>
    </row>
    <row r="17" spans="1:6" ht="25.5" customHeight="1">
      <c r="A17" s="3">
        <v>14</v>
      </c>
      <c r="B17" s="5" t="s">
        <v>22</v>
      </c>
      <c r="C17" s="4">
        <v>1</v>
      </c>
      <c r="D17" s="4">
        <v>1</v>
      </c>
      <c r="E17" s="4">
        <v>1</v>
      </c>
      <c r="F17" s="4">
        <v>1</v>
      </c>
    </row>
    <row r="18" spans="1:6" ht="25.5" customHeight="1">
      <c r="A18" s="3">
        <v>15</v>
      </c>
      <c r="B18" s="5" t="s">
        <v>42</v>
      </c>
      <c r="C18" s="4">
        <v>0</v>
      </c>
      <c r="D18" s="4">
        <v>0</v>
      </c>
      <c r="E18" s="4">
        <v>1</v>
      </c>
      <c r="F18" s="4">
        <v>1</v>
      </c>
    </row>
    <row r="19" spans="1:6" ht="25.5" customHeight="1">
      <c r="A19" s="3">
        <v>16</v>
      </c>
      <c r="B19" s="5" t="s">
        <v>115</v>
      </c>
      <c r="C19" s="4">
        <v>0</v>
      </c>
      <c r="D19" s="4">
        <v>0</v>
      </c>
      <c r="E19" s="4">
        <v>1</v>
      </c>
      <c r="F19" s="4">
        <v>1</v>
      </c>
    </row>
    <row r="20" spans="1:6" ht="25.5" customHeight="1">
      <c r="A20" s="3">
        <v>17</v>
      </c>
      <c r="B20" s="5" t="s">
        <v>85</v>
      </c>
      <c r="C20" s="4">
        <v>0</v>
      </c>
      <c r="D20" s="4">
        <v>0</v>
      </c>
      <c r="E20" s="4">
        <v>1</v>
      </c>
      <c r="F20" s="4">
        <v>1</v>
      </c>
    </row>
    <row r="21" spans="1:6" ht="25.5" customHeight="1">
      <c r="A21" s="3">
        <v>18</v>
      </c>
      <c r="B21" s="5" t="s">
        <v>86</v>
      </c>
      <c r="C21" s="4">
        <v>0</v>
      </c>
      <c r="D21" s="4">
        <v>0</v>
      </c>
      <c r="E21" s="4">
        <v>1</v>
      </c>
      <c r="F21" s="4">
        <v>1</v>
      </c>
    </row>
    <row r="22" spans="1:6" ht="25.5" customHeight="1">
      <c r="A22" s="3">
        <v>19</v>
      </c>
      <c r="B22" s="5" t="s">
        <v>116</v>
      </c>
      <c r="C22" s="4">
        <v>1</v>
      </c>
      <c r="D22" s="4">
        <v>1</v>
      </c>
      <c r="E22" s="4">
        <v>1</v>
      </c>
      <c r="F22" s="4">
        <v>1</v>
      </c>
    </row>
    <row r="23" spans="1:6" ht="25.5" customHeight="1">
      <c r="A23" s="3">
        <v>20</v>
      </c>
      <c r="B23" s="5" t="s">
        <v>36</v>
      </c>
      <c r="C23" s="4">
        <v>0</v>
      </c>
      <c r="D23" s="4">
        <v>0</v>
      </c>
      <c r="E23" s="4">
        <v>0</v>
      </c>
      <c r="F23" s="4">
        <v>0</v>
      </c>
    </row>
    <row r="24" spans="1:6" ht="24.75" customHeight="1">
      <c r="A24" s="58" t="s">
        <v>3</v>
      </c>
      <c r="B24" s="58"/>
      <c r="C24" s="15">
        <f>SUM(C4:C23)</f>
        <v>6</v>
      </c>
      <c r="D24" s="15">
        <f>SUM(D4:D23)</f>
        <v>6</v>
      </c>
      <c r="E24" s="15">
        <f>SUM(E4:E23)</f>
        <v>17</v>
      </c>
      <c r="F24" s="15">
        <f>SUM(F4:F23)</f>
        <v>17</v>
      </c>
    </row>
    <row r="25" spans="1:6" ht="24.75" customHeight="1">
      <c r="A25" s="58" t="s">
        <v>4</v>
      </c>
      <c r="B25" s="58"/>
      <c r="C25" s="16"/>
      <c r="D25" s="16"/>
      <c r="E25" s="16"/>
      <c r="F25" s="16"/>
    </row>
    <row r="28" spans="1:6" ht="31.5">
      <c r="A28" s="71" t="s">
        <v>130</v>
      </c>
      <c r="B28" s="72"/>
      <c r="C28" s="6" t="s">
        <v>0</v>
      </c>
      <c r="D28" s="6" t="s">
        <v>1</v>
      </c>
      <c r="E28" s="6" t="s">
        <v>6</v>
      </c>
      <c r="F28" s="6" t="s">
        <v>5</v>
      </c>
    </row>
    <row r="29" spans="3:6" ht="15.75">
      <c r="C29" s="7" t="s">
        <v>2</v>
      </c>
      <c r="D29" s="7" t="s">
        <v>2</v>
      </c>
      <c r="E29" s="7" t="s">
        <v>2</v>
      </c>
      <c r="F29" s="7" t="s">
        <v>2</v>
      </c>
    </row>
    <row r="30" spans="1:6" ht="25.5" customHeight="1">
      <c r="A30" s="3">
        <v>1</v>
      </c>
      <c r="B30" s="5" t="s">
        <v>30</v>
      </c>
      <c r="C30" s="4"/>
      <c r="D30" s="4"/>
      <c r="E30" s="4"/>
      <c r="F30" s="4"/>
    </row>
    <row r="31" spans="1:6" ht="25.5" customHeight="1">
      <c r="A31" s="3">
        <v>2</v>
      </c>
      <c r="B31" s="5" t="s">
        <v>24</v>
      </c>
      <c r="C31" s="4"/>
      <c r="D31" s="4"/>
      <c r="E31" s="4"/>
      <c r="F31" s="4"/>
    </row>
    <row r="32" spans="1:6" ht="25.5" customHeight="1">
      <c r="A32" s="3">
        <v>3</v>
      </c>
      <c r="B32" s="5" t="s">
        <v>89</v>
      </c>
      <c r="C32" s="4"/>
      <c r="D32" s="4"/>
      <c r="E32" s="4"/>
      <c r="F32" s="4"/>
    </row>
    <row r="33" spans="1:6" ht="25.5" customHeight="1">
      <c r="A33" s="3">
        <v>4</v>
      </c>
      <c r="B33" s="5" t="s">
        <v>37</v>
      </c>
      <c r="C33" s="4"/>
      <c r="D33" s="4"/>
      <c r="E33" s="4"/>
      <c r="F33" s="4"/>
    </row>
    <row r="34" spans="1:6" ht="25.5" customHeight="1">
      <c r="A34" s="3">
        <v>5</v>
      </c>
      <c r="B34" s="5" t="s">
        <v>117</v>
      </c>
      <c r="C34" s="4"/>
      <c r="D34" s="4"/>
      <c r="E34" s="4"/>
      <c r="F34" s="4"/>
    </row>
    <row r="35" spans="1:6" ht="25.5" customHeight="1">
      <c r="A35" s="3">
        <v>6</v>
      </c>
      <c r="B35" s="5" t="s">
        <v>118</v>
      </c>
      <c r="C35" s="4"/>
      <c r="D35" s="4"/>
      <c r="E35" s="4"/>
      <c r="F35" s="4"/>
    </row>
    <row r="36" spans="1:6" ht="25.5" customHeight="1">
      <c r="A36" s="3">
        <v>7</v>
      </c>
      <c r="B36" s="5" t="s">
        <v>97</v>
      </c>
      <c r="C36" s="4"/>
      <c r="D36" s="4"/>
      <c r="E36" s="4"/>
      <c r="F36" s="4"/>
    </row>
    <row r="37" spans="1:6" ht="25.5" customHeight="1">
      <c r="A37" s="3">
        <v>8</v>
      </c>
      <c r="B37" s="5" t="s">
        <v>27</v>
      </c>
      <c r="C37" s="4"/>
      <c r="D37" s="4"/>
      <c r="E37" s="4"/>
      <c r="F37" s="4"/>
    </row>
    <row r="38" spans="1:6" ht="25.5" customHeight="1">
      <c r="A38" s="3">
        <v>9</v>
      </c>
      <c r="B38" s="5" t="s">
        <v>103</v>
      </c>
      <c r="C38" s="4"/>
      <c r="D38" s="4"/>
      <c r="E38" s="4"/>
      <c r="F38" s="4"/>
    </row>
    <row r="39" spans="1:6" ht="25.5" customHeight="1">
      <c r="A39" s="3">
        <v>10</v>
      </c>
      <c r="B39" s="5" t="s">
        <v>106</v>
      </c>
      <c r="C39" s="4"/>
      <c r="D39" s="4"/>
      <c r="E39" s="4"/>
      <c r="F39" s="4"/>
    </row>
    <row r="40" spans="1:6" ht="25.5" customHeight="1">
      <c r="A40" s="3">
        <v>11</v>
      </c>
      <c r="B40" s="5" t="s">
        <v>113</v>
      </c>
      <c r="C40" s="4"/>
      <c r="D40" s="4"/>
      <c r="E40" s="4"/>
      <c r="F40" s="4"/>
    </row>
    <row r="41" spans="1:6" ht="25.5" customHeight="1">
      <c r="A41" s="3">
        <v>12</v>
      </c>
      <c r="B41" s="5" t="s">
        <v>31</v>
      </c>
      <c r="C41" s="4"/>
      <c r="D41" s="4"/>
      <c r="E41" s="4"/>
      <c r="F41" s="4"/>
    </row>
    <row r="42" spans="1:6" ht="25.5" customHeight="1">
      <c r="A42" s="3">
        <v>13</v>
      </c>
      <c r="B42" s="5" t="s">
        <v>119</v>
      </c>
      <c r="C42" s="4"/>
      <c r="D42" s="4"/>
      <c r="E42" s="4"/>
      <c r="F42" s="4"/>
    </row>
    <row r="43" spans="1:6" ht="25.5" customHeight="1">
      <c r="A43" s="3">
        <v>14</v>
      </c>
      <c r="B43" s="5" t="s">
        <v>120</v>
      </c>
      <c r="C43" s="4"/>
      <c r="D43" s="4"/>
      <c r="E43" s="4"/>
      <c r="F43" s="4"/>
    </row>
    <row r="44" spans="1:6" ht="25.5" customHeight="1">
      <c r="A44" s="3">
        <v>15</v>
      </c>
      <c r="B44" s="5" t="s">
        <v>35</v>
      </c>
      <c r="C44" s="4"/>
      <c r="D44" s="4"/>
      <c r="E44" s="4"/>
      <c r="F44" s="4"/>
    </row>
    <row r="45" spans="1:6" ht="25.5" customHeight="1">
      <c r="A45" s="3">
        <v>16</v>
      </c>
      <c r="B45" s="5" t="s">
        <v>121</v>
      </c>
      <c r="C45" s="4"/>
      <c r="D45" s="4"/>
      <c r="E45" s="4"/>
      <c r="F45" s="4"/>
    </row>
    <row r="46" spans="1:6" ht="25.5" customHeight="1">
      <c r="A46" s="3">
        <v>17</v>
      </c>
      <c r="B46" s="5" t="s">
        <v>34</v>
      </c>
      <c r="C46" s="4"/>
      <c r="D46" s="4"/>
      <c r="E46" s="4"/>
      <c r="F46" s="4"/>
    </row>
    <row r="47" spans="1:6" ht="25.5" customHeight="1">
      <c r="A47" s="3">
        <v>18</v>
      </c>
      <c r="B47" s="5" t="s">
        <v>66</v>
      </c>
      <c r="C47" s="4"/>
      <c r="D47" s="4"/>
      <c r="E47" s="4"/>
      <c r="F47" s="4"/>
    </row>
    <row r="48" spans="1:6" ht="25.5" customHeight="1">
      <c r="A48" s="3">
        <v>19</v>
      </c>
      <c r="B48" s="5" t="s">
        <v>68</v>
      </c>
      <c r="C48" s="4"/>
      <c r="D48" s="4"/>
      <c r="E48" s="4"/>
      <c r="F48" s="4"/>
    </row>
    <row r="49" spans="1:6" ht="25.5" customHeight="1">
      <c r="A49" s="3">
        <v>20</v>
      </c>
      <c r="B49" s="5" t="s">
        <v>122</v>
      </c>
      <c r="C49" s="4"/>
      <c r="D49" s="4"/>
      <c r="E49" s="4"/>
      <c r="F49" s="4"/>
    </row>
    <row r="50" spans="1:8" ht="25.5" customHeight="1">
      <c r="A50" s="58" t="s">
        <v>3</v>
      </c>
      <c r="B50" s="58"/>
      <c r="C50" s="4">
        <f>SUM(C30:C49)</f>
        <v>0</v>
      </c>
      <c r="D50" s="4">
        <f>SUM(D30:D49)</f>
        <v>0</v>
      </c>
      <c r="E50" s="4">
        <f>SUM(E30:E49)</f>
        <v>0</v>
      </c>
      <c r="F50" s="4">
        <f>SUM(F30:F49)</f>
        <v>0</v>
      </c>
      <c r="G50" s="17"/>
      <c r="H50" s="14"/>
    </row>
    <row r="51" spans="1:6" ht="25.5" customHeight="1">
      <c r="A51" s="58" t="s">
        <v>4</v>
      </c>
      <c r="B51" s="58"/>
      <c r="C51" s="16"/>
      <c r="D51" s="16"/>
      <c r="E51" s="16"/>
      <c r="F51" s="16"/>
    </row>
    <row r="52" spans="3:6" ht="15.75">
      <c r="C52" s="2"/>
      <c r="D52" s="2"/>
      <c r="E52" s="2"/>
      <c r="F52" s="2"/>
    </row>
  </sheetData>
  <sheetProtection/>
  <mergeCells count="6">
    <mergeCell ref="A24:B24"/>
    <mergeCell ref="A25:B25"/>
    <mergeCell ref="A2:B2"/>
    <mergeCell ref="A28:B28"/>
    <mergeCell ref="A50:B50"/>
    <mergeCell ref="A51:B51"/>
  </mergeCells>
  <printOptions/>
  <pageMargins left="0.7" right="0.7" top="1" bottom="0.75" header="0.3" footer="0.3"/>
  <pageSetup fitToHeight="2" orientation="portrait" paperSize="9" scale="70" r:id="rId2"/>
  <headerFooter>
    <oddHeader>&amp;L&amp;"Calibri,Normal"&amp;K000000&amp;F&amp;C&amp;"Calibri,Normal"&amp;K000000&amp;A</oddHeader>
  </headerFooter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I55"/>
  <sheetViews>
    <sheetView zoomScale="73" zoomScaleNormal="73" zoomScalePageLayoutView="0" workbookViewId="0" topLeftCell="A1">
      <selection activeCell="H22" sqref="H22"/>
    </sheetView>
  </sheetViews>
  <sheetFormatPr defaultColWidth="11.00390625" defaultRowHeight="15.75"/>
  <cols>
    <col min="1" max="1" width="4.00390625" style="0" customWidth="1"/>
    <col min="2" max="2" width="14.875" style="2" customWidth="1"/>
    <col min="3" max="6" width="19.00390625" style="0" customWidth="1"/>
    <col min="7" max="7" width="4.375" style="0" customWidth="1"/>
  </cols>
  <sheetData>
    <row r="2" spans="1:6" ht="31.5">
      <c r="A2" s="59"/>
      <c r="B2" s="60"/>
      <c r="C2" s="6" t="s">
        <v>0</v>
      </c>
      <c r="D2" s="6" t="s">
        <v>1</v>
      </c>
      <c r="E2" s="6" t="s">
        <v>6</v>
      </c>
      <c r="F2" s="6" t="s">
        <v>5</v>
      </c>
    </row>
    <row r="3" spans="1:6" ht="24.75" customHeight="1">
      <c r="A3" s="67" t="s">
        <v>127</v>
      </c>
      <c r="B3" s="67"/>
      <c r="C3" s="18">
        <f>passation!C24</f>
        <v>6</v>
      </c>
      <c r="D3" s="18">
        <f>passation!D24</f>
        <v>6</v>
      </c>
      <c r="E3" s="18">
        <f>passation!E24</f>
        <v>17</v>
      </c>
      <c r="F3" s="18">
        <f>passation!F24</f>
        <v>17</v>
      </c>
    </row>
    <row r="4" spans="1:6" ht="25.5" customHeight="1">
      <c r="A4" s="67" t="s">
        <v>130</v>
      </c>
      <c r="B4" s="67"/>
      <c r="C4" s="18">
        <f>passation!C50</f>
        <v>0</v>
      </c>
      <c r="D4" s="18">
        <f>passation!D50</f>
        <v>0</v>
      </c>
      <c r="E4" s="18">
        <f>passation!E50</f>
        <v>0</v>
      </c>
      <c r="F4" s="18">
        <f>passation!F50</f>
        <v>0</v>
      </c>
    </row>
    <row r="24" spans="1:9" ht="21">
      <c r="A24" s="42"/>
      <c r="B24" s="43" t="s">
        <v>128</v>
      </c>
      <c r="C24" s="44"/>
      <c r="D24" s="45"/>
      <c r="E24" s="45"/>
      <c r="F24" s="45"/>
      <c r="G24" s="45"/>
      <c r="H24" s="45"/>
      <c r="I24" s="46"/>
    </row>
    <row r="25" ht="15.75">
      <c r="B25"/>
    </row>
    <row r="26" spans="2:5" ht="15.75">
      <c r="B26"/>
      <c r="D26" s="61" t="s">
        <v>7</v>
      </c>
      <c r="E26" s="61"/>
    </row>
    <row r="27" spans="2:5" ht="15.75">
      <c r="B27" s="14"/>
      <c r="C27" s="8"/>
      <c r="D27" s="9" t="s">
        <v>8</v>
      </c>
      <c r="E27" s="9" t="s">
        <v>9</v>
      </c>
    </row>
    <row r="28" spans="1:5" ht="15.75">
      <c r="A28" s="62" t="s">
        <v>10</v>
      </c>
      <c r="B28" s="63"/>
      <c r="C28" s="10" t="s">
        <v>9</v>
      </c>
      <c r="D28" s="57" t="s">
        <v>133</v>
      </c>
      <c r="E28" s="57" t="s">
        <v>134</v>
      </c>
    </row>
    <row r="29" spans="1:5" ht="15.75">
      <c r="A29" s="64"/>
      <c r="B29" s="65"/>
      <c r="C29" s="11" t="s">
        <v>8</v>
      </c>
      <c r="D29" s="57" t="s">
        <v>135</v>
      </c>
      <c r="E29" s="57" t="s">
        <v>136</v>
      </c>
    </row>
    <row r="30" ht="15.75">
      <c r="B30"/>
    </row>
    <row r="31" ht="15.75">
      <c r="B31"/>
    </row>
    <row r="32" spans="2:7" ht="15.75">
      <c r="B32"/>
      <c r="D32" s="12" t="s">
        <v>11</v>
      </c>
      <c r="E32" s="13" t="e">
        <f>(((ABS(D28-E29))-1)*((ABS(D28-E29))-1))/(D28+E29)</f>
        <v>#VALUE!</v>
      </c>
      <c r="F32" s="66" t="e">
        <f>IF((E32&gt;3.84),"Significatif","Non significatif")</f>
        <v>#VALUE!</v>
      </c>
      <c r="G32" s="66"/>
    </row>
    <row r="33" ht="15.75">
      <c r="B33"/>
    </row>
    <row r="34" ht="15.75">
      <c r="B34" s="19" t="s">
        <v>129</v>
      </c>
    </row>
    <row r="35" spans="2:3" ht="15.75">
      <c r="B35" s="2" t="s">
        <v>12</v>
      </c>
      <c r="C35" t="s">
        <v>13</v>
      </c>
    </row>
    <row r="36" spans="2:3" ht="15.75">
      <c r="B36" s="2" t="s">
        <v>14</v>
      </c>
      <c r="C36" t="s">
        <v>15</v>
      </c>
    </row>
    <row r="37" spans="2:3" ht="15.75">
      <c r="B37" s="2" t="s">
        <v>16</v>
      </c>
      <c r="C37" t="s">
        <v>17</v>
      </c>
    </row>
    <row r="38" spans="2:3" ht="15.75">
      <c r="B38" s="2" t="s">
        <v>18</v>
      </c>
      <c r="C38" t="s">
        <v>19</v>
      </c>
    </row>
    <row r="41" spans="1:9" ht="21">
      <c r="A41" s="42"/>
      <c r="B41" s="43" t="s">
        <v>131</v>
      </c>
      <c r="C41" s="44"/>
      <c r="D41" s="45"/>
      <c r="E41" s="45"/>
      <c r="F41" s="45"/>
      <c r="G41" s="45"/>
      <c r="H41" s="45"/>
      <c r="I41" s="46"/>
    </row>
    <row r="42" ht="15.75">
      <c r="B42"/>
    </row>
    <row r="43" spans="2:5" ht="15.75">
      <c r="B43"/>
      <c r="D43" s="61" t="s">
        <v>7</v>
      </c>
      <c r="E43" s="61"/>
    </row>
    <row r="44" spans="2:5" ht="15.75">
      <c r="B44" s="14"/>
      <c r="C44" s="8"/>
      <c r="D44" s="9" t="s">
        <v>8</v>
      </c>
      <c r="E44" s="9" t="s">
        <v>9</v>
      </c>
    </row>
    <row r="45" spans="1:5" ht="15.75">
      <c r="A45" s="62" t="s">
        <v>10</v>
      </c>
      <c r="B45" s="63"/>
      <c r="C45" s="10" t="s">
        <v>9</v>
      </c>
      <c r="D45" s="57" t="s">
        <v>133</v>
      </c>
      <c r="E45" s="57" t="s">
        <v>134</v>
      </c>
    </row>
    <row r="46" spans="1:5" ht="15.75">
      <c r="A46" s="64"/>
      <c r="B46" s="65"/>
      <c r="C46" s="11" t="s">
        <v>8</v>
      </c>
      <c r="D46" s="57" t="s">
        <v>135</v>
      </c>
      <c r="E46" s="57" t="s">
        <v>136</v>
      </c>
    </row>
    <row r="47" ht="15.75">
      <c r="B47"/>
    </row>
    <row r="48" ht="15.75">
      <c r="B48"/>
    </row>
    <row r="49" spans="2:7" ht="15.75">
      <c r="B49"/>
      <c r="D49" s="12" t="s">
        <v>11</v>
      </c>
      <c r="E49" s="13" t="e">
        <f>(((ABS(D45-E46))-1)*((ABS(D45-E46))-1))/(D45+E46)</f>
        <v>#VALUE!</v>
      </c>
      <c r="F49" s="66" t="e">
        <f>IF((E49&gt;3.84),"Significatif","Non significatif")</f>
        <v>#VALUE!</v>
      </c>
      <c r="G49" s="66"/>
    </row>
    <row r="50" ht="15.75">
      <c r="B50"/>
    </row>
    <row r="51" ht="15.75">
      <c r="B51" s="19" t="s">
        <v>132</v>
      </c>
    </row>
    <row r="52" spans="2:3" ht="15.75">
      <c r="B52" s="2" t="s">
        <v>12</v>
      </c>
      <c r="C52" t="s">
        <v>13</v>
      </c>
    </row>
    <row r="53" spans="2:3" ht="15.75">
      <c r="B53" s="2" t="s">
        <v>14</v>
      </c>
      <c r="C53" t="s">
        <v>15</v>
      </c>
    </row>
    <row r="54" spans="2:3" ht="15.75">
      <c r="B54" s="2" t="s">
        <v>16</v>
      </c>
      <c r="C54" t="s">
        <v>17</v>
      </c>
    </row>
    <row r="55" spans="2:3" ht="15.75">
      <c r="B55" s="2" t="s">
        <v>18</v>
      </c>
      <c r="C55" t="s">
        <v>19</v>
      </c>
    </row>
  </sheetData>
  <sheetProtection/>
  <mergeCells count="9">
    <mergeCell ref="D43:E43"/>
    <mergeCell ref="A45:B46"/>
    <mergeCell ref="F49:G49"/>
    <mergeCell ref="A2:B2"/>
    <mergeCell ref="A3:B3"/>
    <mergeCell ref="A4:B4"/>
    <mergeCell ref="D26:E26"/>
    <mergeCell ref="F32:G32"/>
    <mergeCell ref="A28:B29"/>
  </mergeCells>
  <printOptions/>
  <pageMargins left="0.7" right="0.7" top="1" bottom="0.75" header="0.3" footer="0.3"/>
  <pageSetup fitToHeight="1" fitToWidth="1" orientation="portrait" paperSize="9" scale="62"/>
  <headerFooter>
    <oddHeader>&amp;L&amp;"Calibri,Normal"&amp;K000000&amp;F&amp;C&amp;"Calibri,Normal"&amp;K000000&amp;A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="80" zoomScaleNormal="80" zoomScalePageLayoutView="0" workbookViewId="0" topLeftCell="A1">
      <selection activeCell="H20" sqref="H20"/>
    </sheetView>
  </sheetViews>
  <sheetFormatPr defaultColWidth="10.875" defaultRowHeight="15.75"/>
  <cols>
    <col min="1" max="1" width="13.50390625" style="32" customWidth="1"/>
    <col min="2" max="2" width="12.50390625" style="25" customWidth="1"/>
    <col min="3" max="4" width="10.875" style="40" customWidth="1"/>
    <col min="5" max="16384" width="10.875" style="25" customWidth="1"/>
  </cols>
  <sheetData>
    <row r="1" spans="1:9" ht="15.75">
      <c r="A1" s="23" t="s">
        <v>43</v>
      </c>
      <c r="B1" s="24" t="s">
        <v>44</v>
      </c>
      <c r="C1" s="37" t="s">
        <v>45</v>
      </c>
      <c r="D1" s="37" t="s">
        <v>46</v>
      </c>
      <c r="F1" s="26" t="s">
        <v>123</v>
      </c>
      <c r="G1" s="27"/>
      <c r="H1" s="27"/>
      <c r="I1" s="27"/>
    </row>
    <row r="2" spans="1:4" ht="15.75">
      <c r="A2" s="33" t="s">
        <v>118</v>
      </c>
      <c r="B2" s="31">
        <v>1289.39</v>
      </c>
      <c r="C2" s="22">
        <v>5</v>
      </c>
      <c r="D2" s="22"/>
    </row>
    <row r="3" spans="1:4" ht="15.75">
      <c r="A3" s="34" t="s">
        <v>114</v>
      </c>
      <c r="B3" s="31">
        <v>680.2</v>
      </c>
      <c r="C3" s="22">
        <v>5</v>
      </c>
      <c r="D3" s="22"/>
    </row>
    <row r="4" spans="1:4" ht="15.75">
      <c r="A4" s="28" t="s">
        <v>63</v>
      </c>
      <c r="B4" s="30">
        <v>480.34</v>
      </c>
      <c r="C4" s="38">
        <v>5</v>
      </c>
      <c r="D4" s="38">
        <v>3</v>
      </c>
    </row>
    <row r="5" spans="1:4" ht="15.75">
      <c r="A5" s="34" t="s">
        <v>22</v>
      </c>
      <c r="B5" s="41">
        <v>381.96</v>
      </c>
      <c r="C5" s="22">
        <v>6</v>
      </c>
      <c r="D5" s="22"/>
    </row>
    <row r="6" spans="1:4" ht="15.75">
      <c r="A6" s="33" t="s">
        <v>121</v>
      </c>
      <c r="B6" s="31">
        <v>380.07</v>
      </c>
      <c r="C6" s="22">
        <v>5</v>
      </c>
      <c r="D6" s="22"/>
    </row>
    <row r="7" spans="1:4" ht="15.75">
      <c r="A7" s="28" t="s">
        <v>47</v>
      </c>
      <c r="B7" s="30">
        <v>311.69</v>
      </c>
      <c r="C7" s="38">
        <v>5</v>
      </c>
      <c r="D7" s="38">
        <v>3</v>
      </c>
    </row>
    <row r="8" spans="1:4" ht="15.75">
      <c r="A8" s="34" t="s">
        <v>21</v>
      </c>
      <c r="B8" s="31">
        <v>286.76</v>
      </c>
      <c r="C8" s="22">
        <v>8</v>
      </c>
      <c r="D8" s="22"/>
    </row>
    <row r="9" spans="1:4" ht="15.75">
      <c r="A9" s="34" t="s">
        <v>116</v>
      </c>
      <c r="B9" s="31">
        <v>247.64</v>
      </c>
      <c r="C9" s="22">
        <v>4</v>
      </c>
      <c r="D9" s="22"/>
    </row>
    <row r="10" spans="1:4" ht="15.75">
      <c r="A10" s="28" t="s">
        <v>80</v>
      </c>
      <c r="B10" s="30">
        <v>217.5</v>
      </c>
      <c r="C10" s="38">
        <v>4</v>
      </c>
      <c r="D10" s="38">
        <v>3</v>
      </c>
    </row>
    <row r="11" spans="1:4" ht="15.75">
      <c r="A11" s="33" t="s">
        <v>119</v>
      </c>
      <c r="B11" s="31">
        <v>209.86</v>
      </c>
      <c r="C11" s="22">
        <v>3</v>
      </c>
      <c r="D11" s="22"/>
    </row>
    <row r="12" spans="1:4" ht="15.75">
      <c r="A12" s="33" t="s">
        <v>117</v>
      </c>
      <c r="B12" s="31">
        <v>205.2</v>
      </c>
      <c r="C12" s="22">
        <v>4</v>
      </c>
      <c r="D12" s="22"/>
    </row>
    <row r="13" spans="1:4" ht="15.75">
      <c r="A13" s="28" t="s">
        <v>112</v>
      </c>
      <c r="B13" s="29">
        <v>118.24</v>
      </c>
      <c r="C13" s="39">
        <v>7</v>
      </c>
      <c r="D13" s="39">
        <v>5</v>
      </c>
    </row>
    <row r="14" spans="1:4" ht="15.75">
      <c r="A14" s="34" t="s">
        <v>115</v>
      </c>
      <c r="B14" s="31">
        <v>116.55</v>
      </c>
      <c r="C14" s="22">
        <v>5</v>
      </c>
      <c r="D14" s="22"/>
    </row>
    <row r="15" spans="1:4" ht="15.75">
      <c r="A15" s="33" t="s">
        <v>120</v>
      </c>
      <c r="B15" s="31">
        <v>75.61</v>
      </c>
      <c r="C15" s="22">
        <v>4</v>
      </c>
      <c r="D15" s="22"/>
    </row>
    <row r="16" spans="1:4" ht="15.75">
      <c r="A16" s="28" t="s">
        <v>81</v>
      </c>
      <c r="B16" s="30">
        <v>59.26</v>
      </c>
      <c r="C16" s="38">
        <v>4</v>
      </c>
      <c r="D16" s="38">
        <v>2</v>
      </c>
    </row>
    <row r="17" spans="1:4" ht="15.75">
      <c r="A17" s="28" t="s">
        <v>48</v>
      </c>
      <c r="B17" s="30">
        <v>52.36</v>
      </c>
      <c r="C17" s="38">
        <v>6</v>
      </c>
      <c r="D17" s="38">
        <v>5</v>
      </c>
    </row>
    <row r="18" spans="1:4" ht="15.75">
      <c r="A18" s="28" t="s">
        <v>84</v>
      </c>
      <c r="B18" s="30">
        <v>52.3</v>
      </c>
      <c r="C18" s="38">
        <v>5</v>
      </c>
      <c r="D18" s="38">
        <v>5</v>
      </c>
    </row>
    <row r="19" spans="1:4" ht="15.75">
      <c r="A19" s="28" t="s">
        <v>97</v>
      </c>
      <c r="B19" s="29">
        <v>49.66</v>
      </c>
      <c r="C19" s="39">
        <v>4</v>
      </c>
      <c r="D19" s="39">
        <v>2</v>
      </c>
    </row>
    <row r="20" spans="1:4" ht="15.75">
      <c r="A20" s="28" t="s">
        <v>49</v>
      </c>
      <c r="B20" s="30">
        <v>48.31</v>
      </c>
      <c r="C20" s="38">
        <v>4</v>
      </c>
      <c r="D20" s="38">
        <v>2</v>
      </c>
    </row>
    <row r="21" spans="1:4" ht="15.75">
      <c r="A21" s="28" t="s">
        <v>24</v>
      </c>
      <c r="B21" s="29">
        <v>42.97</v>
      </c>
      <c r="C21" s="39">
        <v>7</v>
      </c>
      <c r="D21" s="39">
        <v>4</v>
      </c>
    </row>
    <row r="22" spans="1:4" ht="15.75">
      <c r="A22" s="28" t="s">
        <v>33</v>
      </c>
      <c r="B22" s="30">
        <v>42.43</v>
      </c>
      <c r="C22" s="38">
        <v>7</v>
      </c>
      <c r="D22" s="38">
        <v>5</v>
      </c>
    </row>
    <row r="23" spans="1:4" ht="15.75">
      <c r="A23" s="28" t="s">
        <v>38</v>
      </c>
      <c r="B23" s="30">
        <v>39.73</v>
      </c>
      <c r="C23" s="38">
        <v>6</v>
      </c>
      <c r="D23" s="38">
        <v>5</v>
      </c>
    </row>
    <row r="24" spans="1:4" ht="15.75">
      <c r="A24" s="28" t="s">
        <v>50</v>
      </c>
      <c r="B24" s="30">
        <v>37.36</v>
      </c>
      <c r="C24" s="38">
        <v>6</v>
      </c>
      <c r="D24" s="38">
        <v>4</v>
      </c>
    </row>
    <row r="25" spans="1:4" ht="15.75">
      <c r="A25" s="28" t="s">
        <v>82</v>
      </c>
      <c r="B25" s="30">
        <v>37.16</v>
      </c>
      <c r="C25" s="38">
        <v>4</v>
      </c>
      <c r="D25" s="38">
        <v>2</v>
      </c>
    </row>
    <row r="26" spans="1:4" ht="15.75">
      <c r="A26" s="28" t="s">
        <v>28</v>
      </c>
      <c r="B26" s="30">
        <v>36.01</v>
      </c>
      <c r="C26" s="38">
        <v>6</v>
      </c>
      <c r="D26" s="38">
        <v>4</v>
      </c>
    </row>
    <row r="27" spans="1:4" ht="15.75">
      <c r="A27" s="28" t="s">
        <v>71</v>
      </c>
      <c r="B27" s="30">
        <v>35.61</v>
      </c>
      <c r="C27" s="38">
        <v>4</v>
      </c>
      <c r="D27" s="38">
        <v>3</v>
      </c>
    </row>
    <row r="28" spans="1:4" ht="15.75">
      <c r="A28" s="28" t="s">
        <v>67</v>
      </c>
      <c r="B28" s="30">
        <v>34.73</v>
      </c>
      <c r="C28" s="38">
        <v>5</v>
      </c>
      <c r="D28" s="38">
        <v>4</v>
      </c>
    </row>
    <row r="29" spans="1:4" ht="15.75">
      <c r="A29" s="28" t="s">
        <v>35</v>
      </c>
      <c r="B29" s="30">
        <v>32.5</v>
      </c>
      <c r="C29" s="38">
        <v>4</v>
      </c>
      <c r="D29" s="38">
        <v>3</v>
      </c>
    </row>
    <row r="30" spans="1:4" ht="15.75">
      <c r="A30" s="28" t="s">
        <v>29</v>
      </c>
      <c r="B30" s="30">
        <v>32.3</v>
      </c>
      <c r="C30" s="38">
        <v>6</v>
      </c>
      <c r="D30" s="38">
        <v>4</v>
      </c>
    </row>
    <row r="31" spans="1:4" ht="15.75">
      <c r="A31" s="28" t="s">
        <v>68</v>
      </c>
      <c r="B31" s="30">
        <v>31.42</v>
      </c>
      <c r="C31" s="38">
        <v>4</v>
      </c>
      <c r="D31" s="38">
        <v>4</v>
      </c>
    </row>
    <row r="32" spans="1:4" ht="15.75">
      <c r="A32" s="28" t="s">
        <v>83</v>
      </c>
      <c r="B32" s="30">
        <v>31.42</v>
      </c>
      <c r="C32" s="38">
        <v>4</v>
      </c>
      <c r="D32" s="38">
        <v>4</v>
      </c>
    </row>
    <row r="33" spans="1:4" ht="15.75">
      <c r="A33" s="28" t="s">
        <v>85</v>
      </c>
      <c r="B33" s="30">
        <v>30.14</v>
      </c>
      <c r="C33" s="38">
        <v>7</v>
      </c>
      <c r="D33" s="38">
        <v>6</v>
      </c>
    </row>
    <row r="34" spans="1:4" ht="15.75">
      <c r="A34" s="28" t="s">
        <v>109</v>
      </c>
      <c r="B34" s="30">
        <v>29.53</v>
      </c>
      <c r="C34" s="38">
        <v>5</v>
      </c>
      <c r="D34" s="38">
        <v>3</v>
      </c>
    </row>
    <row r="35" spans="1:4" ht="15.75">
      <c r="A35" s="28" t="s">
        <v>51</v>
      </c>
      <c r="B35" s="30">
        <v>29.46</v>
      </c>
      <c r="C35" s="38">
        <v>7</v>
      </c>
      <c r="D35" s="38">
        <v>4</v>
      </c>
    </row>
    <row r="36" spans="1:4" ht="15.75">
      <c r="A36" s="28" t="s">
        <v>27</v>
      </c>
      <c r="B36" s="30">
        <v>28.78</v>
      </c>
      <c r="C36" s="38">
        <v>6</v>
      </c>
      <c r="D36" s="38">
        <v>5</v>
      </c>
    </row>
    <row r="37" spans="1:4" ht="15.75">
      <c r="A37" s="28" t="s">
        <v>88</v>
      </c>
      <c r="B37" s="30">
        <v>28.38</v>
      </c>
      <c r="C37" s="38">
        <v>3</v>
      </c>
      <c r="D37" s="38">
        <v>3</v>
      </c>
    </row>
    <row r="38" spans="1:4" ht="15.75">
      <c r="A38" s="28" t="s">
        <v>70</v>
      </c>
      <c r="B38" s="30">
        <v>26.28</v>
      </c>
      <c r="C38" s="38">
        <v>7</v>
      </c>
      <c r="D38" s="38">
        <v>6</v>
      </c>
    </row>
    <row r="39" spans="1:4" ht="15.75">
      <c r="A39" s="28" t="s">
        <v>23</v>
      </c>
      <c r="B39" s="30">
        <v>26.01</v>
      </c>
      <c r="C39" s="38">
        <v>8</v>
      </c>
      <c r="D39" s="38">
        <v>5</v>
      </c>
    </row>
    <row r="40" spans="1:4" ht="15.75">
      <c r="A40" s="28" t="s">
        <v>98</v>
      </c>
      <c r="B40" s="29">
        <v>25.81</v>
      </c>
      <c r="C40" s="39">
        <v>4</v>
      </c>
      <c r="D40" s="39">
        <v>2</v>
      </c>
    </row>
    <row r="41" spans="1:4" ht="15.75">
      <c r="A41" s="28" t="s">
        <v>52</v>
      </c>
      <c r="B41" s="30">
        <v>22.7</v>
      </c>
      <c r="C41" s="38">
        <v>8</v>
      </c>
      <c r="D41" s="38">
        <v>6</v>
      </c>
    </row>
    <row r="42" spans="1:4" ht="15.75">
      <c r="A42" s="28" t="s">
        <v>53</v>
      </c>
      <c r="B42" s="30">
        <v>20.74</v>
      </c>
      <c r="C42" s="38">
        <v>5</v>
      </c>
      <c r="D42" s="38">
        <v>3</v>
      </c>
    </row>
    <row r="43" spans="1:4" ht="15.75">
      <c r="A43" s="28" t="s">
        <v>86</v>
      </c>
      <c r="B43" s="30">
        <v>20.27</v>
      </c>
      <c r="C43" s="38">
        <v>4</v>
      </c>
      <c r="D43" s="38">
        <v>3</v>
      </c>
    </row>
    <row r="44" spans="1:4" ht="15.75">
      <c r="A44" s="28" t="s">
        <v>54</v>
      </c>
      <c r="B44" s="30">
        <v>19.32</v>
      </c>
      <c r="C44" s="38">
        <v>3</v>
      </c>
      <c r="D44" s="38">
        <v>3</v>
      </c>
    </row>
    <row r="45" spans="1:4" ht="15.75">
      <c r="A45" s="28" t="s">
        <v>87</v>
      </c>
      <c r="B45" s="30">
        <v>18.58</v>
      </c>
      <c r="C45" s="38">
        <v>4</v>
      </c>
      <c r="D45" s="38">
        <v>4</v>
      </c>
    </row>
    <row r="46" spans="1:4" ht="15.75">
      <c r="A46" s="28" t="s">
        <v>113</v>
      </c>
      <c r="B46" s="30">
        <v>18.31</v>
      </c>
      <c r="C46" s="38">
        <v>6</v>
      </c>
      <c r="D46" s="38">
        <v>6</v>
      </c>
    </row>
    <row r="47" spans="1:4" ht="15.75">
      <c r="A47" s="28" t="s">
        <v>55</v>
      </c>
      <c r="B47" s="30">
        <v>17.84</v>
      </c>
      <c r="C47" s="38">
        <v>5</v>
      </c>
      <c r="D47" s="38">
        <v>4</v>
      </c>
    </row>
    <row r="48" spans="1:4" ht="15.75">
      <c r="A48" s="28" t="s">
        <v>56</v>
      </c>
      <c r="B48" s="30">
        <v>17.36</v>
      </c>
      <c r="C48" s="38">
        <v>4</v>
      </c>
      <c r="D48" s="38">
        <v>3</v>
      </c>
    </row>
    <row r="49" spans="1:4" ht="15.75">
      <c r="A49" s="28" t="s">
        <v>74</v>
      </c>
      <c r="B49" s="30">
        <v>16.49</v>
      </c>
      <c r="C49" s="38">
        <v>4</v>
      </c>
      <c r="D49" s="38">
        <v>3</v>
      </c>
    </row>
    <row r="50" spans="1:4" ht="15.75">
      <c r="A50" s="28" t="s">
        <v>73</v>
      </c>
      <c r="B50" s="30">
        <v>15.74</v>
      </c>
      <c r="C50" s="38">
        <v>5</v>
      </c>
      <c r="D50" s="38">
        <v>4</v>
      </c>
    </row>
    <row r="51" spans="1:4" ht="15.75">
      <c r="A51" s="28" t="s">
        <v>34</v>
      </c>
      <c r="B51" s="30">
        <v>15.34</v>
      </c>
      <c r="C51" s="38">
        <v>9</v>
      </c>
      <c r="D51" s="38">
        <v>5</v>
      </c>
    </row>
    <row r="52" spans="1:4" ht="15.75">
      <c r="A52" s="28" t="s">
        <v>90</v>
      </c>
      <c r="B52" s="30">
        <v>14.39</v>
      </c>
      <c r="C52" s="38">
        <v>6</v>
      </c>
      <c r="D52" s="38">
        <v>5</v>
      </c>
    </row>
    <row r="53" spans="1:4" ht="15.75">
      <c r="A53" s="28" t="s">
        <v>91</v>
      </c>
      <c r="B53" s="30">
        <v>13.85</v>
      </c>
      <c r="C53" s="38">
        <v>5</v>
      </c>
      <c r="D53" s="38">
        <v>3</v>
      </c>
    </row>
    <row r="54" spans="1:4" ht="15.75">
      <c r="A54" s="28" t="s">
        <v>57</v>
      </c>
      <c r="B54" s="30">
        <v>13.65</v>
      </c>
      <c r="C54" s="38">
        <v>7</v>
      </c>
      <c r="D54" s="38">
        <v>5</v>
      </c>
    </row>
    <row r="55" spans="1:4" ht="15.75">
      <c r="A55" s="28" t="s">
        <v>58</v>
      </c>
      <c r="B55" s="30">
        <v>13.24</v>
      </c>
      <c r="C55" s="38">
        <v>6</v>
      </c>
      <c r="D55" s="38">
        <v>5</v>
      </c>
    </row>
    <row r="56" spans="1:4" ht="15.75">
      <c r="A56" s="33" t="s">
        <v>30</v>
      </c>
      <c r="B56" s="31">
        <v>12.77</v>
      </c>
      <c r="C56" s="22">
        <v>5</v>
      </c>
      <c r="D56" s="22"/>
    </row>
    <row r="57" spans="1:4" ht="15.75">
      <c r="A57" s="28" t="s">
        <v>75</v>
      </c>
      <c r="B57" s="30">
        <v>12.7</v>
      </c>
      <c r="C57" s="38">
        <v>4</v>
      </c>
      <c r="D57" s="38">
        <v>3</v>
      </c>
    </row>
    <row r="58" spans="1:4" ht="15.75">
      <c r="A58" s="28" t="s">
        <v>104</v>
      </c>
      <c r="B58" s="29">
        <v>11.69</v>
      </c>
      <c r="C58" s="39">
        <v>4</v>
      </c>
      <c r="D58" s="39">
        <v>4</v>
      </c>
    </row>
    <row r="59" spans="1:4" ht="15.75">
      <c r="A59" s="28" t="s">
        <v>59</v>
      </c>
      <c r="B59" s="30">
        <v>11.15</v>
      </c>
      <c r="C59" s="38">
        <v>4</v>
      </c>
      <c r="D59" s="38">
        <v>3</v>
      </c>
    </row>
    <row r="60" spans="1:4" ht="15.75">
      <c r="A60" s="28" t="s">
        <v>60</v>
      </c>
      <c r="B60" s="30">
        <v>10.95</v>
      </c>
      <c r="C60" s="38">
        <v>5</v>
      </c>
      <c r="D60" s="38">
        <v>3</v>
      </c>
    </row>
    <row r="61" spans="1:4" ht="15.75">
      <c r="A61" s="28" t="s">
        <v>25</v>
      </c>
      <c r="B61" s="30">
        <v>10.47</v>
      </c>
      <c r="C61" s="38">
        <v>5</v>
      </c>
      <c r="D61" s="38">
        <v>3</v>
      </c>
    </row>
    <row r="62" spans="1:4" ht="15.75">
      <c r="A62" s="34" t="s">
        <v>32</v>
      </c>
      <c r="B62" s="31">
        <v>10.2</v>
      </c>
      <c r="C62" s="22">
        <v>6</v>
      </c>
      <c r="D62" s="22"/>
    </row>
    <row r="63" spans="1:4" ht="15.75">
      <c r="A63" s="28" t="s">
        <v>92</v>
      </c>
      <c r="B63" s="30">
        <v>10.2</v>
      </c>
      <c r="C63" s="38">
        <v>5</v>
      </c>
      <c r="D63" s="38">
        <v>3</v>
      </c>
    </row>
    <row r="64" spans="1:4" ht="15.75">
      <c r="A64" s="33" t="s">
        <v>31</v>
      </c>
      <c r="B64" s="41">
        <v>10.14</v>
      </c>
      <c r="C64" s="22">
        <v>5</v>
      </c>
      <c r="D64" s="22"/>
    </row>
    <row r="65" spans="1:4" ht="15.75">
      <c r="A65" s="28" t="s">
        <v>89</v>
      </c>
      <c r="B65" s="30">
        <v>10.07</v>
      </c>
      <c r="C65" s="38">
        <v>8</v>
      </c>
      <c r="D65" s="38">
        <v>5</v>
      </c>
    </row>
    <row r="66" spans="1:4" ht="15.75">
      <c r="A66" s="28" t="s">
        <v>41</v>
      </c>
      <c r="B66" s="30">
        <v>9.39</v>
      </c>
      <c r="C66" s="38">
        <v>7</v>
      </c>
      <c r="D66" s="38">
        <v>5</v>
      </c>
    </row>
    <row r="67" spans="1:4" ht="15.75">
      <c r="A67" s="28" t="s">
        <v>99</v>
      </c>
      <c r="B67" s="29">
        <v>7.77</v>
      </c>
      <c r="C67" s="39">
        <v>6</v>
      </c>
      <c r="D67" s="39">
        <v>5</v>
      </c>
    </row>
    <row r="68" spans="1:4" ht="15.75">
      <c r="A68" s="28" t="s">
        <v>106</v>
      </c>
      <c r="B68" s="29">
        <v>7.36</v>
      </c>
      <c r="C68" s="39">
        <v>8</v>
      </c>
      <c r="D68" s="39">
        <v>6</v>
      </c>
    </row>
    <row r="69" spans="1:4" ht="15.75">
      <c r="A69" s="28" t="s">
        <v>105</v>
      </c>
      <c r="B69" s="29">
        <v>7.3</v>
      </c>
      <c r="C69" s="39">
        <v>3</v>
      </c>
      <c r="D69" s="39">
        <v>3</v>
      </c>
    </row>
    <row r="70" spans="1:4" ht="15.75">
      <c r="A70" s="28" t="s">
        <v>77</v>
      </c>
      <c r="B70" s="30">
        <v>7.23</v>
      </c>
      <c r="C70" s="38">
        <v>8</v>
      </c>
      <c r="D70" s="38">
        <v>6</v>
      </c>
    </row>
    <row r="71" spans="1:4" ht="15.75">
      <c r="A71" s="28" t="s">
        <v>37</v>
      </c>
      <c r="B71" s="30">
        <v>7.16</v>
      </c>
      <c r="C71" s="38">
        <v>7</v>
      </c>
      <c r="D71" s="38">
        <v>6</v>
      </c>
    </row>
    <row r="72" spans="1:4" ht="15.75">
      <c r="A72" s="28" t="s">
        <v>61</v>
      </c>
      <c r="B72" s="30">
        <v>6.49</v>
      </c>
      <c r="C72" s="38">
        <v>5</v>
      </c>
      <c r="D72" s="38">
        <v>4</v>
      </c>
    </row>
    <row r="73" spans="1:4" ht="15.75">
      <c r="A73" s="28" t="s">
        <v>76</v>
      </c>
      <c r="B73" s="30">
        <v>6.49</v>
      </c>
      <c r="C73" s="38">
        <v>4</v>
      </c>
      <c r="D73" s="38">
        <v>4</v>
      </c>
    </row>
    <row r="74" spans="1:4" ht="15.75">
      <c r="A74" s="28" t="s">
        <v>93</v>
      </c>
      <c r="B74" s="30">
        <v>6.42</v>
      </c>
      <c r="C74" s="38">
        <v>4</v>
      </c>
      <c r="D74" s="38">
        <v>4</v>
      </c>
    </row>
    <row r="75" spans="1:4" ht="15.75">
      <c r="A75" s="28" t="s">
        <v>101</v>
      </c>
      <c r="B75" s="29">
        <v>6.42</v>
      </c>
      <c r="C75" s="39">
        <v>5</v>
      </c>
      <c r="D75" s="39">
        <v>5</v>
      </c>
    </row>
    <row r="76" spans="1:4" ht="15.75">
      <c r="A76" s="28" t="s">
        <v>26</v>
      </c>
      <c r="B76" s="30">
        <v>6.28</v>
      </c>
      <c r="C76" s="38">
        <v>8</v>
      </c>
      <c r="D76" s="38">
        <v>6</v>
      </c>
    </row>
    <row r="77" spans="1:4" ht="15.75">
      <c r="A77" s="28" t="s">
        <v>107</v>
      </c>
      <c r="B77" s="29">
        <v>5.41</v>
      </c>
      <c r="C77" s="39">
        <v>6</v>
      </c>
      <c r="D77" s="39">
        <v>5</v>
      </c>
    </row>
    <row r="78" spans="1:4" ht="15.75">
      <c r="A78" s="28" t="s">
        <v>102</v>
      </c>
      <c r="B78" s="29">
        <v>4.39</v>
      </c>
      <c r="C78" s="39">
        <v>4</v>
      </c>
      <c r="D78" s="39">
        <v>3</v>
      </c>
    </row>
    <row r="79" spans="1:4" ht="15.75">
      <c r="A79" s="28" t="s">
        <v>103</v>
      </c>
      <c r="B79" s="29">
        <v>3.92</v>
      </c>
      <c r="C79" s="39">
        <v>4</v>
      </c>
      <c r="D79" s="39">
        <v>3</v>
      </c>
    </row>
    <row r="80" spans="1:4" ht="15.75">
      <c r="A80" s="28" t="s">
        <v>66</v>
      </c>
      <c r="B80" s="30">
        <v>3.85</v>
      </c>
      <c r="C80" s="38">
        <v>4</v>
      </c>
      <c r="D80" s="38">
        <v>2</v>
      </c>
    </row>
    <row r="81" spans="1:4" ht="15.75">
      <c r="A81" s="28" t="s">
        <v>100</v>
      </c>
      <c r="B81" s="30">
        <v>3.38</v>
      </c>
      <c r="C81" s="38">
        <v>3</v>
      </c>
      <c r="D81" s="38">
        <v>3</v>
      </c>
    </row>
    <row r="82" spans="1:4" ht="15.75">
      <c r="A82" s="28" t="s">
        <v>94</v>
      </c>
      <c r="B82" s="30">
        <v>2.7</v>
      </c>
      <c r="C82" s="38">
        <v>7</v>
      </c>
      <c r="D82" s="38">
        <v>5</v>
      </c>
    </row>
    <row r="83" spans="1:4" ht="15.75">
      <c r="A83" s="28" t="s">
        <v>110</v>
      </c>
      <c r="B83" s="29">
        <v>2.64</v>
      </c>
      <c r="C83" s="39">
        <v>4</v>
      </c>
      <c r="D83" s="39">
        <v>4</v>
      </c>
    </row>
    <row r="84" spans="1:4" ht="15.75">
      <c r="A84" s="28" t="s">
        <v>39</v>
      </c>
      <c r="B84" s="30">
        <v>2.36</v>
      </c>
      <c r="C84" s="38">
        <v>6</v>
      </c>
      <c r="D84" s="38">
        <v>5</v>
      </c>
    </row>
    <row r="85" spans="1:4" ht="15.75">
      <c r="A85" s="28" t="s">
        <v>78</v>
      </c>
      <c r="B85" s="30">
        <v>2.3</v>
      </c>
      <c r="C85" s="38">
        <v>5</v>
      </c>
      <c r="D85" s="38">
        <v>5</v>
      </c>
    </row>
    <row r="86" spans="1:4" ht="15.75">
      <c r="A86" s="28" t="s">
        <v>64</v>
      </c>
      <c r="B86" s="30">
        <v>2.16</v>
      </c>
      <c r="C86" s="38">
        <v>5</v>
      </c>
      <c r="D86" s="38">
        <v>5</v>
      </c>
    </row>
    <row r="87" spans="1:4" ht="15.75">
      <c r="A87" s="28" t="s">
        <v>62</v>
      </c>
      <c r="B87" s="30">
        <v>2.09</v>
      </c>
      <c r="C87" s="38">
        <v>5</v>
      </c>
      <c r="D87" s="38">
        <v>5</v>
      </c>
    </row>
    <row r="88" spans="1:4" ht="15.75">
      <c r="A88" s="33" t="s">
        <v>122</v>
      </c>
      <c r="B88" s="35">
        <v>2.09</v>
      </c>
      <c r="C88" s="22">
        <v>11</v>
      </c>
      <c r="D88" s="22"/>
    </row>
    <row r="89" spans="1:4" ht="15.75">
      <c r="A89" s="28" t="s">
        <v>42</v>
      </c>
      <c r="B89" s="30">
        <v>1.76</v>
      </c>
      <c r="C89" s="38">
        <v>7</v>
      </c>
      <c r="D89" s="38">
        <v>5</v>
      </c>
    </row>
    <row r="90" spans="1:4" ht="15.75">
      <c r="A90" s="28" t="s">
        <v>96</v>
      </c>
      <c r="B90" s="29">
        <v>1.49</v>
      </c>
      <c r="C90" s="39">
        <v>4</v>
      </c>
      <c r="D90" s="39">
        <v>3</v>
      </c>
    </row>
    <row r="91" spans="1:4" ht="15.75">
      <c r="A91" s="28" t="s">
        <v>108</v>
      </c>
      <c r="B91" s="29">
        <v>1.42</v>
      </c>
      <c r="C91" s="39">
        <v>8</v>
      </c>
      <c r="D91" s="39">
        <v>6</v>
      </c>
    </row>
    <row r="92" spans="1:4" ht="15.75">
      <c r="A92" s="28" t="s">
        <v>69</v>
      </c>
      <c r="B92" s="30">
        <v>0.74</v>
      </c>
      <c r="C92" s="38">
        <v>6</v>
      </c>
      <c r="D92" s="38">
        <v>5</v>
      </c>
    </row>
    <row r="93" spans="1:4" ht="15.75">
      <c r="A93" s="28" t="s">
        <v>65</v>
      </c>
      <c r="B93" s="30">
        <v>0.74</v>
      </c>
      <c r="C93" s="38">
        <v>3</v>
      </c>
      <c r="D93" s="38">
        <v>2</v>
      </c>
    </row>
    <row r="94" spans="1:4" ht="15.75">
      <c r="A94" s="28" t="s">
        <v>111</v>
      </c>
      <c r="B94" s="36">
        <v>0.68</v>
      </c>
      <c r="C94" s="38">
        <v>4</v>
      </c>
      <c r="D94" s="38">
        <v>4</v>
      </c>
    </row>
    <row r="95" spans="1:4" ht="15.75">
      <c r="A95" s="28" t="s">
        <v>79</v>
      </c>
      <c r="B95" s="30">
        <v>0.61</v>
      </c>
      <c r="C95" s="38">
        <v>5</v>
      </c>
      <c r="D95" s="38">
        <v>4</v>
      </c>
    </row>
    <row r="96" spans="1:4" ht="15.75">
      <c r="A96" s="28" t="s">
        <v>95</v>
      </c>
      <c r="B96" s="30">
        <v>0.54</v>
      </c>
      <c r="C96" s="38">
        <v>7</v>
      </c>
      <c r="D96" s="38">
        <v>4</v>
      </c>
    </row>
    <row r="97" spans="1:4" ht="15.75">
      <c r="A97" s="28" t="s">
        <v>72</v>
      </c>
      <c r="B97" s="30">
        <v>0.41</v>
      </c>
      <c r="C97" s="38">
        <v>5</v>
      </c>
      <c r="D97" s="38">
        <v>3</v>
      </c>
    </row>
    <row r="98" spans="1:4" ht="15.75">
      <c r="A98" s="28" t="s">
        <v>40</v>
      </c>
      <c r="B98" s="30">
        <v>0.07</v>
      </c>
      <c r="C98" s="38">
        <v>5</v>
      </c>
      <c r="D98" s="38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Valdenaire</dc:creator>
  <cp:keywords/>
  <dc:description/>
  <cp:lastModifiedBy>aline</cp:lastModifiedBy>
  <dcterms:created xsi:type="dcterms:W3CDTF">2021-11-20T12:38:00Z</dcterms:created>
  <dcterms:modified xsi:type="dcterms:W3CDTF">2022-10-31T13:09:19Z</dcterms:modified>
  <cp:category/>
  <cp:version/>
  <cp:contentType/>
  <cp:contentStatus/>
</cp:coreProperties>
</file>