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 yWindow="458" windowWidth="25440" windowHeight="14318" activeTab="0"/>
  </bookViews>
  <sheets>
    <sheet name="listes" sheetId="1" r:id="rId1"/>
    <sheet name="passation" sheetId="2" r:id="rId2"/>
    <sheet name="analyse" sheetId="3" r:id="rId3"/>
    <sheet name="source" sheetId="4" r:id="rId4"/>
  </sheets>
  <definedNames>
    <definedName name="_xlnm.Print_Area" localSheetId="2">'analyse'!$A$1:$F$23</definedName>
    <definedName name="_xlnm.Print_Area" localSheetId="1">'passation'!$A$1:$F$104</definedName>
  </definedNames>
  <calcPr fullCalcOnLoad="1"/>
</workbook>
</file>

<file path=xl/sharedStrings.xml><?xml version="1.0" encoding="utf-8"?>
<sst xmlns="http://schemas.openxmlformats.org/spreadsheetml/2006/main" count="397" uniqueCount="195">
  <si>
    <t>pré-test 1</t>
  </si>
  <si>
    <t>pré-test 2</t>
  </si>
  <si>
    <t>date :</t>
  </si>
  <si>
    <t>chrono</t>
  </si>
  <si>
    <t>post-test 2 
à distance</t>
  </si>
  <si>
    <t>post-test 1
immédiat</t>
  </si>
  <si>
    <t>travaillée</t>
  </si>
  <si>
    <t>généralisation</t>
  </si>
  <si>
    <t>transfert</t>
  </si>
  <si>
    <t>contrôle</t>
  </si>
  <si>
    <t>Après prise en charge</t>
  </si>
  <si>
    <t>Echoué</t>
  </si>
  <si>
    <t>Réussi</t>
  </si>
  <si>
    <t>Avant prise en charge</t>
  </si>
  <si>
    <t>X² =</t>
  </si>
  <si>
    <t>A =</t>
  </si>
  <si>
    <t>Nombres d'items réussis avant prise en charge et échoués après la prise en charge</t>
  </si>
  <si>
    <t>B =</t>
  </si>
  <si>
    <t>Nombres d'items réussis avant prise en charge et réussis après la prise en charge</t>
  </si>
  <si>
    <t>C =</t>
  </si>
  <si>
    <t>Nombres d'items échoués avant prise en charge et échoués après la prise en charge</t>
  </si>
  <si>
    <t>D =</t>
  </si>
  <si>
    <t>Nombres d'items échoués avant prise en charge et réussis après la prise en charge</t>
  </si>
  <si>
    <t>Objectif :</t>
  </si>
  <si>
    <t>compréhension de textes</t>
  </si>
  <si>
    <t>tables de multiplication</t>
  </si>
  <si>
    <t>…</t>
  </si>
  <si>
    <t>score /20</t>
  </si>
  <si>
    <t>Liste 1</t>
  </si>
  <si>
    <t>Liste 2</t>
  </si>
  <si>
    <t>Liste 3</t>
  </si>
  <si>
    <t>Test de McNemar - Calcul du X² pour évaluer la significativité des progrès sur la liste 1 travaillée</t>
  </si>
  <si>
    <t>Remplacer A, B, C et D dans le tableau par leur valeur correspondante de la liste 1 travaillée</t>
  </si>
  <si>
    <t>Test de McNemar - Calcul du X² pour évaluer la significativité de la généralisation sur la liste 2 non travaillée</t>
  </si>
  <si>
    <t>Remplacer A, B, C et D dans le tableau par leur valeur correspondante de la liste 2 non travaillée</t>
  </si>
  <si>
    <t>Test de McNemar - Calcul du X² pour évaluer la significativité du transfert sur la liste 3 non travaillée</t>
  </si>
  <si>
    <t>Remplacer A, B, C et D dans le tableau par leur valeur correspondante de la liste 3 non travaillée</t>
  </si>
  <si>
    <t>Test de McNemar - Calcul du X² pour évaluer la stabilité de la mesure contrôle (liste 4 non travaillée)</t>
  </si>
  <si>
    <t>Remplacer A, B, C et D dans le tableau par leur valeur correspondante de la liste 4 non travaillée</t>
  </si>
  <si>
    <t>Ligne de base procédurale :</t>
  </si>
  <si>
    <t xml:space="preserve">ex : </t>
  </si>
  <si>
    <t>Liste contrôle</t>
  </si>
  <si>
    <t>A</t>
  </si>
  <si>
    <t>B</t>
  </si>
  <si>
    <t>C</t>
  </si>
  <si>
    <t>D</t>
  </si>
  <si>
    <t>Tâches possibles :</t>
  </si>
  <si>
    <t>cible éloignée, au choix selon le niveau du patient et les objectifs ultérieurs</t>
  </si>
  <si>
    <t>MBP</t>
  </si>
  <si>
    <t>GRAM</t>
  </si>
  <si>
    <t>ORTHO</t>
  </si>
  <si>
    <t>U</t>
  </si>
  <si>
    <t>COPGT</t>
  </si>
  <si>
    <t>CP au CM2: , SYNTH IS IN (ADJ, ADV, CON, DET, NC, PRE, PRO, VER), ORTHO CONTAINS amb ANYWHERE OR omb ANYWHERE OR emb ANYWHERE OR imb ANYWHERE OR amp ANYWHERE OR emp ANYWHERE OR imp ANYWHERE OR omp ANYWHERE OR amm ANYWHERE OR imm ANYWHERE OR emm ANYWHERE OR omm ANYWHERE, AND U &gt; 0.34, AND COPGT &gt; 79.81</t>
  </si>
  <si>
    <t>NC</t>
  </si>
  <si>
    <t>nombre</t>
  </si>
  <si>
    <t>182.35</t>
  </si>
  <si>
    <t>82.95</t>
  </si>
  <si>
    <t>tambour</t>
  </si>
  <si>
    <t>61.82</t>
  </si>
  <si>
    <t>80.09</t>
  </si>
  <si>
    <t>VER</t>
  </si>
  <si>
    <t>importe</t>
  </si>
  <si>
    <t>58.00</t>
  </si>
  <si>
    <t>80.95</t>
  </si>
  <si>
    <t>impératif</t>
  </si>
  <si>
    <t>32.00</t>
  </si>
  <si>
    <t>83.09</t>
  </si>
  <si>
    <t>immeuble</t>
  </si>
  <si>
    <t>31.62</t>
  </si>
  <si>
    <t>80.37</t>
  </si>
  <si>
    <t>novembre</t>
  </si>
  <si>
    <t>30.24</t>
  </si>
  <si>
    <t>85.86</t>
  </si>
  <si>
    <t>champignon</t>
  </si>
  <si>
    <t>25.76</t>
  </si>
  <si>
    <t>80.02</t>
  </si>
  <si>
    <t>timbre</t>
  </si>
  <si>
    <t>16.73</t>
  </si>
  <si>
    <t>80.19</t>
  </si>
  <si>
    <t>tremble</t>
  </si>
  <si>
    <t>16.39</t>
  </si>
  <si>
    <t>80.06</t>
  </si>
  <si>
    <t>ADJ</t>
  </si>
  <si>
    <t>semblable</t>
  </si>
  <si>
    <t>10.92</t>
  </si>
  <si>
    <t>80.78</t>
  </si>
  <si>
    <t>emmena</t>
  </si>
  <si>
    <t>7.56</t>
  </si>
  <si>
    <t>82.35</t>
  </si>
  <si>
    <t>improvisation</t>
  </si>
  <si>
    <t>5.68</t>
  </si>
  <si>
    <t>79.97</t>
  </si>
  <si>
    <t>retomba</t>
  </si>
  <si>
    <t>4.71</t>
  </si>
  <si>
    <t>83.53</t>
  </si>
  <si>
    <t>rompre</t>
  </si>
  <si>
    <t>4.30</t>
  </si>
  <si>
    <t>80.12</t>
  </si>
  <si>
    <t>pénombre</t>
  </si>
  <si>
    <t>3.80</t>
  </si>
  <si>
    <t>82.96</t>
  </si>
  <si>
    <t>tombola</t>
  </si>
  <si>
    <t>3.52</t>
  </si>
  <si>
    <t>82.04</t>
  </si>
  <si>
    <t>membre</t>
  </si>
  <si>
    <t>3.27</t>
  </si>
  <si>
    <t>80.39</t>
  </si>
  <si>
    <t>2.72</t>
  </si>
  <si>
    <t>2.16</t>
  </si>
  <si>
    <t>immobilisa</t>
  </si>
  <si>
    <t>1.91</t>
  </si>
  <si>
    <t>86.25</t>
  </si>
  <si>
    <t>immobiliser</t>
  </si>
  <si>
    <t>1.47</t>
  </si>
  <si>
    <t>81.83</t>
  </si>
  <si>
    <t>remporte</t>
  </si>
  <si>
    <t>1.42</t>
  </si>
  <si>
    <t>82.40</t>
  </si>
  <si>
    <t>comparable</t>
  </si>
  <si>
    <t>1.10</t>
  </si>
  <si>
    <t>81.49</t>
  </si>
  <si>
    <t>programmer</t>
  </si>
  <si>
    <t>remplira</t>
  </si>
  <si>
    <t>80.20</t>
  </si>
  <si>
    <t>impitoyable</t>
  </si>
  <si>
    <t>0.95</t>
  </si>
  <si>
    <t>85.43</t>
  </si>
  <si>
    <t>imprimeur</t>
  </si>
  <si>
    <t>0.92</t>
  </si>
  <si>
    <t>81.31</t>
  </si>
  <si>
    <t>impérial</t>
  </si>
  <si>
    <t>0.91</t>
  </si>
  <si>
    <t>81.04</t>
  </si>
  <si>
    <t>imprévisible</t>
  </si>
  <si>
    <t>0.77</t>
  </si>
  <si>
    <t>86.42</t>
  </si>
  <si>
    <t>immobilisés</t>
  </si>
  <si>
    <t>0.47</t>
  </si>
  <si>
    <t>implacable</t>
  </si>
  <si>
    <t>79.94</t>
  </si>
  <si>
    <t>incomparable</t>
  </si>
  <si>
    <t>81.55</t>
  </si>
  <si>
    <t>bombarde</t>
  </si>
  <si>
    <t>0.46</t>
  </si>
  <si>
    <t>87.80</t>
  </si>
  <si>
    <t>emmitouflé</t>
  </si>
  <si>
    <t>80.28</t>
  </si>
  <si>
    <t>emmitoufle</t>
  </si>
  <si>
    <t>0.45</t>
  </si>
  <si>
    <t>89.86</t>
  </si>
  <si>
    <t>emmener</t>
  </si>
  <si>
    <t>tomber</t>
  </si>
  <si>
    <t>immobile</t>
  </si>
  <si>
    <t>remporter</t>
  </si>
  <si>
    <t>comparer</t>
  </si>
  <si>
    <t>timbale</t>
  </si>
  <si>
    <t>chambre</t>
  </si>
  <si>
    <t>empiler</t>
  </si>
  <si>
    <t>compagnon</t>
  </si>
  <si>
    <t>emballer</t>
  </si>
  <si>
    <t>trembler</t>
  </si>
  <si>
    <t>ampoule</t>
  </si>
  <si>
    <t>ombrelle</t>
  </si>
  <si>
    <t>sombre</t>
  </si>
  <si>
    <t>emmêler</t>
  </si>
  <si>
    <t>embrasser</t>
  </si>
  <si>
    <t>campagne</t>
  </si>
  <si>
    <t>grimper</t>
  </si>
  <si>
    <t>impossible</t>
  </si>
  <si>
    <t>tempête</t>
  </si>
  <si>
    <t>combien</t>
  </si>
  <si>
    <t>trompette</t>
  </si>
  <si>
    <t>concombre</t>
  </si>
  <si>
    <t>pompier</t>
  </si>
  <si>
    <t>vampire</t>
  </si>
  <si>
    <t>remplacer</t>
  </si>
  <si>
    <t>important</t>
  </si>
  <si>
    <t>jambe</t>
  </si>
  <si>
    <t>ambulance</t>
  </si>
  <si>
    <t xml:space="preserve">pas de transfert identifié </t>
  </si>
  <si>
    <t>généraliser l'application de la règle MBP dans l'orthographe française</t>
  </si>
  <si>
    <r>
      <rPr>
        <b/>
        <sz val="12"/>
        <color indexed="8"/>
        <rFont val="Calibri"/>
        <family val="2"/>
      </rPr>
      <t xml:space="preserve">Exemple d'Outcome : </t>
    </r>
    <r>
      <rPr>
        <sz val="12"/>
        <color indexed="8"/>
        <rFont val="Calibri"/>
        <family val="2"/>
      </rPr>
      <t>L'enfant écrira (A) les mots contenant la règle MBP (B) dans une tâche de dictée (C) dans 80% des cas (D).</t>
    </r>
  </si>
  <si>
    <t>dictée, texte à trous, choix à l'oral…</t>
  </si>
  <si>
    <t>Mots fréquents et consistants contenant la règle MBP (liste non travaillée)</t>
  </si>
  <si>
    <t>règle contextuelle du g, du s/ss…</t>
  </si>
  <si>
    <t>liste complétée par des exercices de CE1/CE2 proposés sur les blogs de maîtresses</t>
  </si>
  <si>
    <t>Mots fréquents et consistants contenant la règle MBP (liste dont les items échoués seront travaillés)</t>
  </si>
  <si>
    <t>Liste 4</t>
  </si>
  <si>
    <t xml:space="preserve">Liste 1 : </t>
  </si>
  <si>
    <t xml:space="preserve">Liste 2 : </t>
  </si>
  <si>
    <t xml:space="preserve">Liste 4 (contrôle) : </t>
  </si>
  <si>
    <t xml:space="preserve">Liste 3 : </t>
  </si>
  <si>
    <t>exemple de cotation à remplacer par vos mesures</t>
  </si>
  <si>
    <t>Recherche Manulex : mots fréquents contenant OMB, AMB, EMB, IMB, AMP, EMP, OMP, IMP, AMM, EMM, IMM, OMM</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</si>
</sst>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quot;Vrai&quot;;&quot;Vrai&quot;;&quot;Faux&quot;"/>
    <numFmt numFmtId="173" formatCode="&quot;Actif&quot;;&quot;Actif&quot;;&quot;Inactif&quot;"/>
    <numFmt numFmtId="174" formatCode="[$€-2]\ #,##0.00_);[Red]\([$€-2]\ #,##0.00\)"/>
  </numFmts>
  <fonts count="63">
    <font>
      <sz val="12"/>
      <color theme="1"/>
      <name val="Calibri"/>
      <family val="2"/>
    </font>
    <font>
      <sz val="12"/>
      <color indexed="8"/>
      <name val="Calibri"/>
      <family val="2"/>
    </font>
    <font>
      <b/>
      <sz val="11"/>
      <color indexed="8"/>
      <name val="Calibri"/>
      <family val="2"/>
    </font>
    <font>
      <b/>
      <sz val="16"/>
      <color indexed="8"/>
      <name val="Calibri"/>
      <family val="2"/>
    </font>
    <font>
      <b/>
      <i/>
      <sz val="11"/>
      <color indexed="8"/>
      <name val="Calibri"/>
      <family val="2"/>
    </font>
    <font>
      <i/>
      <sz val="11"/>
      <color indexed="8"/>
      <name val="Calibri"/>
      <family val="2"/>
    </font>
    <font>
      <sz val="11"/>
      <color indexed="10"/>
      <name val="Calibri"/>
      <family val="2"/>
    </font>
    <font>
      <b/>
      <sz val="11"/>
      <color indexed="10"/>
      <name val="Calibri"/>
      <family val="2"/>
    </font>
    <font>
      <b/>
      <sz val="12"/>
      <color indexed="8"/>
      <name val="Calibri"/>
      <family val="2"/>
    </font>
    <font>
      <sz val="8"/>
      <name val="Calibri"/>
      <family val="2"/>
    </font>
    <font>
      <sz val="10"/>
      <color indexed="8"/>
      <name val="Calibri"/>
      <family val="2"/>
    </font>
    <font>
      <sz val="9"/>
      <color indexed="63"/>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20"/>
      <name val="Calibri"/>
      <family val="2"/>
    </font>
    <font>
      <u val="single"/>
      <sz val="12"/>
      <color indexed="30"/>
      <name val="Calibri"/>
      <family val="2"/>
    </font>
    <font>
      <u val="single"/>
      <sz val="12"/>
      <color indexed="25"/>
      <name val="Calibri"/>
      <family val="2"/>
    </font>
    <font>
      <sz val="12"/>
      <color indexed="60"/>
      <name val="Calibri"/>
      <family val="2"/>
    </font>
    <font>
      <sz val="12"/>
      <color indexed="17"/>
      <name val="Calibri"/>
      <family val="2"/>
    </font>
    <font>
      <b/>
      <sz val="12"/>
      <color indexed="63"/>
      <name val="Calibri"/>
      <family val="2"/>
    </font>
    <font>
      <i/>
      <sz val="12"/>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2"/>
      <color indexed="9"/>
      <name val="Calibri"/>
      <family val="2"/>
    </font>
    <font>
      <b/>
      <u val="single"/>
      <sz val="12"/>
      <color indexed="8"/>
      <name val="Calibri"/>
      <family val="2"/>
    </font>
    <font>
      <b/>
      <sz val="14"/>
      <color indexed="8"/>
      <name val="Calibri"/>
      <family val="2"/>
    </font>
    <font>
      <i/>
      <sz val="12"/>
      <color indexed="10"/>
      <name val="Calibri"/>
      <family val="2"/>
    </font>
    <font>
      <b/>
      <strike/>
      <sz val="12"/>
      <color indexed="8"/>
      <name val="Calibri"/>
      <family val="2"/>
    </font>
    <font>
      <strike/>
      <sz val="12"/>
      <color indexed="8"/>
      <name val="Calibri"/>
      <family val="2"/>
    </font>
    <font>
      <b/>
      <u val="single"/>
      <sz val="11"/>
      <color indexed="8"/>
      <name val="Calibri"/>
      <family val="2"/>
    </font>
    <font>
      <sz val="11"/>
      <color indexed="8"/>
      <name val="Calibri"/>
      <family val="2"/>
    </font>
    <font>
      <sz val="14"/>
      <color indexed="63"/>
      <name val="Calibri"/>
      <family val="2"/>
    </font>
    <font>
      <sz val="7.55"/>
      <color indexed="63"/>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u val="single"/>
      <sz val="12"/>
      <color theme="10"/>
      <name val="Calibri"/>
      <family val="2"/>
    </font>
    <font>
      <u val="single"/>
      <sz val="12"/>
      <color theme="11"/>
      <name val="Calibri"/>
      <family val="2"/>
    </font>
    <font>
      <sz val="12"/>
      <color rgb="FF9C5700"/>
      <name val="Calibri"/>
      <family val="2"/>
    </font>
    <font>
      <sz val="12"/>
      <color rgb="FF006100"/>
      <name val="Calibri"/>
      <family val="2"/>
    </font>
    <font>
      <b/>
      <sz val="12"/>
      <color rgb="FF3F3F3F"/>
      <name val="Calibri"/>
      <family val="2"/>
    </font>
    <font>
      <i/>
      <sz val="12"/>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u val="single"/>
      <sz val="12"/>
      <color theme="1"/>
      <name val="Calibri"/>
      <family val="2"/>
    </font>
    <font>
      <sz val="12"/>
      <color rgb="FF000000"/>
      <name val="Calibri"/>
      <family val="2"/>
    </font>
    <font>
      <i/>
      <sz val="11"/>
      <color theme="1"/>
      <name val="Calibri"/>
      <family val="2"/>
    </font>
    <font>
      <b/>
      <sz val="14"/>
      <color theme="1"/>
      <name val="Calibri"/>
      <family val="2"/>
    </font>
    <font>
      <i/>
      <sz val="12"/>
      <color rgb="FFFF0000"/>
      <name val="Calibri"/>
      <family val="2"/>
    </font>
    <font>
      <b/>
      <strike/>
      <sz val="12"/>
      <color theme="1"/>
      <name val="Calibri"/>
      <family val="2"/>
    </font>
    <font>
      <strike/>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right/>
      <top/>
      <bottom style="thin"/>
    </border>
    <border>
      <left style="thin"/>
      <right style="thin"/>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42" fillId="27" borderId="1" applyNumberFormat="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53">
    <xf numFmtId="0" fontId="0" fillId="0" borderId="0" xfId="0" applyFont="1" applyAlignment="1">
      <alignment/>
    </xf>
    <xf numFmtId="0" fontId="54" fillId="0" borderId="0" xfId="0" applyFont="1" applyAlignment="1">
      <alignment/>
    </xf>
    <xf numFmtId="0" fontId="0" fillId="0" borderId="0" xfId="0" applyAlignment="1">
      <alignment horizontal="center"/>
    </xf>
    <xf numFmtId="0" fontId="54" fillId="0" borderId="0" xfId="0" applyFont="1" applyAlignment="1">
      <alignment horizontal="center"/>
    </xf>
    <xf numFmtId="0" fontId="0" fillId="0" borderId="10" xfId="0" applyBorder="1" applyAlignment="1">
      <alignment/>
    </xf>
    <xf numFmtId="0" fontId="54" fillId="0" borderId="10" xfId="0" applyFont="1" applyBorder="1" applyAlignment="1">
      <alignment/>
    </xf>
    <xf numFmtId="0" fontId="0" fillId="0" borderId="10" xfId="0" applyBorder="1" applyAlignment="1">
      <alignment horizontal="center"/>
    </xf>
    <xf numFmtId="0" fontId="0" fillId="33" borderId="10" xfId="0" applyFill="1" applyBorder="1" applyAlignment="1">
      <alignment horizontal="center"/>
    </xf>
    <xf numFmtId="0" fontId="54" fillId="33" borderId="10" xfId="0" applyFont="1" applyFill="1" applyBorder="1" applyAlignment="1">
      <alignment horizontal="center" vertical="center" wrapText="1"/>
    </xf>
    <xf numFmtId="0" fontId="0" fillId="0" borderId="10" xfId="0" applyBorder="1" applyAlignment="1">
      <alignment horizontal="left" vertical="center" wrapText="1"/>
    </xf>
    <xf numFmtId="0" fontId="0" fillId="33" borderId="10" xfId="0" applyFill="1" applyBorder="1" applyAlignment="1">
      <alignment/>
    </xf>
    <xf numFmtId="0" fontId="0" fillId="0" borderId="11" xfId="0" applyFill="1" applyBorder="1" applyAlignment="1">
      <alignment/>
    </xf>
    <xf numFmtId="0" fontId="0" fillId="0" borderId="0" xfId="0" applyBorder="1" applyAlignment="1">
      <alignment/>
    </xf>
    <xf numFmtId="0" fontId="3" fillId="0" borderId="0" xfId="0" applyFont="1" applyAlignment="1">
      <alignment/>
    </xf>
    <xf numFmtId="0" fontId="4" fillId="0" borderId="0" xfId="0" applyFont="1" applyAlignment="1">
      <alignment/>
    </xf>
    <xf numFmtId="0" fontId="0" fillId="0" borderId="12" xfId="0" applyBorder="1" applyAlignment="1">
      <alignment/>
    </xf>
    <xf numFmtId="0" fontId="5" fillId="0" borderId="10" xfId="0" applyFont="1" applyBorder="1" applyAlignment="1">
      <alignment horizontal="center"/>
    </xf>
    <xf numFmtId="0" fontId="5" fillId="0" borderId="13" xfId="0" applyFont="1" applyBorder="1" applyAlignment="1">
      <alignment/>
    </xf>
    <xf numFmtId="0" fontId="5" fillId="0" borderId="10" xfId="0" applyFont="1" applyBorder="1" applyAlignment="1">
      <alignment/>
    </xf>
    <xf numFmtId="0" fontId="2" fillId="0" borderId="0" xfId="0" applyFont="1" applyAlignment="1">
      <alignment horizontal="center"/>
    </xf>
    <xf numFmtId="0" fontId="6" fillId="0" borderId="0" xfId="0" applyFont="1" applyAlignment="1">
      <alignment/>
    </xf>
    <xf numFmtId="0" fontId="56" fillId="0" borderId="0" xfId="0" applyFont="1" applyAlignment="1">
      <alignment/>
    </xf>
    <xf numFmtId="0" fontId="54" fillId="0" borderId="0" xfId="0" applyFont="1" applyAlignment="1">
      <alignment horizontal="center"/>
    </xf>
    <xf numFmtId="0" fontId="0" fillId="33" borderId="10" xfId="0" applyFill="1" applyBorder="1" applyAlignment="1">
      <alignment horizontal="left"/>
    </xf>
    <xf numFmtId="0" fontId="57" fillId="0" borderId="10" xfId="0" applyFont="1" applyBorder="1" applyAlignment="1">
      <alignment horizontal="center"/>
    </xf>
    <xf numFmtId="0" fontId="54" fillId="7" borderId="0" xfId="0" applyFont="1" applyFill="1" applyAlignment="1">
      <alignment horizontal="center"/>
    </xf>
    <xf numFmtId="0" fontId="56" fillId="0" borderId="14" xfId="0" applyFont="1" applyBorder="1" applyAlignment="1">
      <alignment/>
    </xf>
    <xf numFmtId="0" fontId="54" fillId="0" borderId="15" xfId="0" applyFont="1" applyBorder="1" applyAlignment="1">
      <alignment/>
    </xf>
    <xf numFmtId="0" fontId="54" fillId="0" borderId="16" xfId="0" applyFont="1" applyBorder="1" applyAlignment="1">
      <alignment/>
    </xf>
    <xf numFmtId="0" fontId="58" fillId="0" borderId="0" xfId="0" applyFont="1" applyAlignment="1">
      <alignment/>
    </xf>
    <xf numFmtId="0" fontId="0" fillId="0" borderId="0" xfId="0" applyAlignment="1">
      <alignment horizontal="right"/>
    </xf>
    <xf numFmtId="0" fontId="6" fillId="0" borderId="10" xfId="0" applyFont="1" applyBorder="1" applyAlignment="1">
      <alignment horizontal="center"/>
    </xf>
    <xf numFmtId="0" fontId="1" fillId="0" borderId="0" xfId="0" applyFont="1" applyAlignment="1">
      <alignment/>
    </xf>
    <xf numFmtId="0" fontId="0" fillId="0" borderId="10" xfId="0" applyFill="1" applyBorder="1" applyAlignment="1">
      <alignment horizontal="center"/>
    </xf>
    <xf numFmtId="0" fontId="54" fillId="5" borderId="0" xfId="0" applyFont="1" applyFill="1" applyAlignment="1">
      <alignment/>
    </xf>
    <xf numFmtId="0" fontId="0" fillId="5" borderId="0" xfId="0" applyFill="1" applyAlignment="1">
      <alignment/>
    </xf>
    <xf numFmtId="0" fontId="0" fillId="0" borderId="17" xfId="0" applyFill="1" applyBorder="1" applyAlignment="1">
      <alignment horizontal="center"/>
    </xf>
    <xf numFmtId="0" fontId="54" fillId="0" borderId="10" xfId="0" applyFont="1" applyBorder="1" applyAlignment="1">
      <alignment horizontal="center"/>
    </xf>
    <xf numFmtId="0" fontId="54" fillId="0" borderId="0" xfId="0" applyFont="1" applyAlignment="1">
      <alignment horizontal="center"/>
    </xf>
    <xf numFmtId="0" fontId="2" fillId="5" borderId="18"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21" xfId="0" applyFont="1" applyFill="1" applyBorder="1" applyAlignment="1">
      <alignment horizontal="center" vertical="center"/>
    </xf>
    <xf numFmtId="0" fontId="7" fillId="0" borderId="10" xfId="0" applyFont="1" applyBorder="1" applyAlignment="1">
      <alignment horizontal="center"/>
    </xf>
    <xf numFmtId="0" fontId="2" fillId="7" borderId="10" xfId="0" applyFont="1" applyFill="1" applyBorder="1" applyAlignment="1">
      <alignment horizontal="center"/>
    </xf>
    <xf numFmtId="0" fontId="59" fillId="0" borderId="0" xfId="0" applyFont="1" applyAlignment="1">
      <alignment horizontal="center"/>
    </xf>
    <xf numFmtId="0" fontId="59" fillId="0" borderId="22" xfId="0" applyFont="1" applyBorder="1" applyAlignment="1">
      <alignment horizontal="center"/>
    </xf>
    <xf numFmtId="0" fontId="54" fillId="33" borderId="10" xfId="0" applyFont="1" applyFill="1" applyBorder="1" applyAlignment="1">
      <alignment horizontal="center"/>
    </xf>
    <xf numFmtId="0" fontId="60" fillId="0" borderId="0" xfId="0" applyFont="1" applyAlignment="1">
      <alignment/>
    </xf>
    <xf numFmtId="0" fontId="59" fillId="5" borderId="0" xfId="0" applyFont="1" applyFill="1" applyAlignment="1">
      <alignment horizontal="center" vertical="center"/>
    </xf>
    <xf numFmtId="0" fontId="59" fillId="5" borderId="22" xfId="0" applyFont="1" applyFill="1" applyBorder="1" applyAlignment="1">
      <alignment horizontal="center" vertical="center"/>
    </xf>
    <xf numFmtId="0" fontId="61" fillId="0" borderId="0" xfId="0" applyFont="1" applyAlignment="1">
      <alignment/>
    </xf>
    <xf numFmtId="0" fontId="62" fillId="0" borderId="0" xfId="0" applyFont="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progression</a:t>
            </a:r>
          </a:p>
        </c:rich>
      </c:tx>
      <c:layout>
        <c:manualLayout>
          <c:xMode val="factor"/>
          <c:yMode val="factor"/>
          <c:x val="-0.00075"/>
          <c:y val="-0.0115"/>
        </c:manualLayout>
      </c:layout>
      <c:spPr>
        <a:noFill/>
        <a:ln>
          <a:noFill/>
        </a:ln>
      </c:spPr>
    </c:title>
    <c:plotArea>
      <c:layout>
        <c:manualLayout>
          <c:xMode val="edge"/>
          <c:yMode val="edge"/>
          <c:x val="0.00425"/>
          <c:y val="0.10825"/>
          <c:w val="0.82475"/>
          <c:h val="0.90275"/>
        </c:manualLayout>
      </c:layout>
      <c:lineChart>
        <c:grouping val="standard"/>
        <c:varyColors val="0"/>
        <c:ser>
          <c:idx val="0"/>
          <c:order val="0"/>
          <c:tx>
            <c:strRef>
              <c:f>analyse!$A$3:$B$3</c:f>
              <c:strCache>
                <c:ptCount val="1"/>
                <c:pt idx="0">
                  <c:v>Liste 1</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analyse!$C$2:$F$2</c:f>
              <c:strCache/>
            </c:strRef>
          </c:cat>
          <c:val>
            <c:numRef>
              <c:f>analyse!$C$3:$F$3</c:f>
              <c:numCache/>
            </c:numRef>
          </c:val>
          <c:smooth val="0"/>
        </c:ser>
        <c:ser>
          <c:idx val="1"/>
          <c:order val="1"/>
          <c:tx>
            <c:strRef>
              <c:f>analyse!$A$4:$B$4</c:f>
              <c:strCache>
                <c:ptCount val="1"/>
                <c:pt idx="0">
                  <c:v>Liste 2</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analyse!$C$2:$F$2</c:f>
              <c:strCache/>
            </c:strRef>
          </c:cat>
          <c:val>
            <c:numRef>
              <c:f>analyse!$C$4:$F$4</c:f>
              <c:numCache/>
            </c:numRef>
          </c:val>
          <c:smooth val="0"/>
        </c:ser>
        <c:ser>
          <c:idx val="2"/>
          <c:order val="2"/>
          <c:tx>
            <c:strRef>
              <c:f>analyse!$A$5:$B$5</c:f>
              <c:strCache>
                <c:ptCount val="1"/>
                <c:pt idx="0">
                  <c:v>Liste 3</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analyse!$C$2:$F$2</c:f>
              <c:strCache/>
            </c:strRef>
          </c:cat>
          <c:val>
            <c:numRef>
              <c:f>analyse!$C$5:$F$5</c:f>
              <c:numCache/>
            </c:numRef>
          </c:val>
          <c:smooth val="0"/>
        </c:ser>
        <c:ser>
          <c:idx val="3"/>
          <c:order val="3"/>
          <c:tx>
            <c:strRef>
              <c:f>analyse!$A$6:$B$6</c:f>
              <c:strCache>
                <c:ptCount val="1"/>
                <c:pt idx="0">
                  <c:v>Liste contrôle</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analyse!$C$2:$F$2</c:f>
              <c:strCache/>
            </c:strRef>
          </c:cat>
          <c:val>
            <c:numRef>
              <c:f>analyse!$C$6:$F$6</c:f>
              <c:numCache/>
            </c:numRef>
          </c:val>
          <c:smooth val="0"/>
        </c:ser>
        <c:marker val="1"/>
        <c:axId val="25729212"/>
        <c:axId val="30236317"/>
      </c:lineChart>
      <c:catAx>
        <c:axId val="2572921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0236317"/>
        <c:crosses val="autoZero"/>
        <c:auto val="1"/>
        <c:lblOffset val="100"/>
        <c:tickLblSkip val="1"/>
        <c:noMultiLvlLbl val="0"/>
      </c:catAx>
      <c:valAx>
        <c:axId val="3023631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5729212"/>
        <c:crossesAt val="1"/>
        <c:crossBetween val="between"/>
        <c:dispUnits/>
      </c:valAx>
      <c:spPr>
        <a:noFill/>
        <a:ln>
          <a:noFill/>
        </a:ln>
      </c:spPr>
    </c:plotArea>
    <c:legend>
      <c:legendPos val="r"/>
      <c:layout>
        <c:manualLayout>
          <c:xMode val="edge"/>
          <c:yMode val="edge"/>
          <c:x val="0.248"/>
          <c:y val="0.91775"/>
          <c:w val="0.495"/>
          <c:h val="0.0607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8</xdr:row>
      <xdr:rowOff>114300</xdr:rowOff>
    </xdr:from>
    <xdr:to>
      <xdr:col>5</xdr:col>
      <xdr:colOff>1238250</xdr:colOff>
      <xdr:row>23</xdr:row>
      <xdr:rowOff>152400</xdr:rowOff>
    </xdr:to>
    <xdr:graphicFrame>
      <xdr:nvGraphicFramePr>
        <xdr:cNvPr id="1" name="Graphique 1"/>
        <xdr:cNvGraphicFramePr/>
      </xdr:nvGraphicFramePr>
      <xdr:xfrm>
        <a:off x="285750" y="2400300"/>
        <a:ext cx="6429375" cy="3038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5" tint="0.39998000860214233"/>
    <pageSetUpPr fitToPage="1"/>
  </sheetPr>
  <dimension ref="A2:O24"/>
  <sheetViews>
    <sheetView tabSelected="1" zoomScale="80" zoomScaleNormal="80" zoomScalePageLayoutView="0" workbookViewId="0" topLeftCell="A1">
      <selection activeCell="A2" sqref="A2"/>
    </sheetView>
  </sheetViews>
  <sheetFormatPr defaultColWidth="11.00390625" defaultRowHeight="15.75"/>
  <cols>
    <col min="1" max="1" width="7.375" style="2" customWidth="1"/>
    <col min="2" max="2" width="15.875" style="0" customWidth="1"/>
    <col min="3" max="3" width="16.00390625" style="0" customWidth="1"/>
    <col min="4" max="4" width="17.00390625" style="0" customWidth="1"/>
    <col min="5" max="5" width="14.00390625" style="0" customWidth="1"/>
    <col min="6" max="6" width="5.875" style="0" customWidth="1"/>
    <col min="7" max="7" width="11.875" style="0" customWidth="1"/>
    <col min="8" max="8" width="5.50390625" style="0" customWidth="1"/>
    <col min="13" max="13" width="17.00390625" style="0" customWidth="1"/>
    <col min="15" max="15" width="15.50390625" style="0" customWidth="1"/>
  </cols>
  <sheetData>
    <row r="1" ht="15.75" thickBot="1"/>
    <row r="2" spans="1:15" s="1" customFormat="1" ht="15.75" thickBot="1">
      <c r="A2" s="3"/>
      <c r="B2" s="25" t="s">
        <v>28</v>
      </c>
      <c r="C2" s="25" t="s">
        <v>29</v>
      </c>
      <c r="D2" s="25" t="s">
        <v>30</v>
      </c>
      <c r="E2" s="25" t="s">
        <v>188</v>
      </c>
      <c r="G2" s="26" t="s">
        <v>23</v>
      </c>
      <c r="H2" s="27" t="s">
        <v>181</v>
      </c>
      <c r="I2" s="27"/>
      <c r="J2" s="27"/>
      <c r="K2" s="27"/>
      <c r="L2" s="27"/>
      <c r="M2" s="27"/>
      <c r="N2" s="27"/>
      <c r="O2" s="28"/>
    </row>
    <row r="3" spans="1:5" s="1" customFormat="1" ht="15.75">
      <c r="A3" s="3"/>
      <c r="B3" s="25" t="s">
        <v>6</v>
      </c>
      <c r="C3" s="25" t="s">
        <v>7</v>
      </c>
      <c r="D3" s="25" t="s">
        <v>8</v>
      </c>
      <c r="E3" s="25" t="s">
        <v>9</v>
      </c>
    </row>
    <row r="4" spans="1:7" s="1" customFormat="1" ht="15.75">
      <c r="A4" s="22"/>
      <c r="B4" s="25" t="s">
        <v>48</v>
      </c>
      <c r="C4" s="25" t="s">
        <v>48</v>
      </c>
      <c r="D4" s="25"/>
      <c r="E4" s="25"/>
      <c r="G4" s="32" t="s">
        <v>182</v>
      </c>
    </row>
    <row r="5" spans="1:5" ht="15.75">
      <c r="A5" s="25">
        <v>1</v>
      </c>
      <c r="B5" s="6" t="s">
        <v>55</v>
      </c>
      <c r="C5" s="6" t="s">
        <v>163</v>
      </c>
      <c r="D5" s="33"/>
      <c r="E5" s="24"/>
    </row>
    <row r="6" spans="1:9" ht="15.75">
      <c r="A6" s="25">
        <v>2</v>
      </c>
      <c r="B6" s="6" t="s">
        <v>68</v>
      </c>
      <c r="C6" s="24" t="s">
        <v>153</v>
      </c>
      <c r="D6" s="6"/>
      <c r="E6" s="24"/>
      <c r="G6" s="1" t="s">
        <v>46</v>
      </c>
      <c r="I6" t="s">
        <v>183</v>
      </c>
    </row>
    <row r="7" spans="1:5" ht="15.75">
      <c r="A7" s="25">
        <v>3</v>
      </c>
      <c r="B7" s="6" t="s">
        <v>71</v>
      </c>
      <c r="C7" s="6" t="s">
        <v>105</v>
      </c>
      <c r="D7" s="33"/>
      <c r="E7" s="24"/>
    </row>
    <row r="8" spans="1:7" ht="15.75">
      <c r="A8" s="25">
        <v>4</v>
      </c>
      <c r="B8" s="33" t="s">
        <v>177</v>
      </c>
      <c r="C8" s="6" t="s">
        <v>65</v>
      </c>
      <c r="D8" s="6"/>
      <c r="E8" s="24"/>
      <c r="G8" s="21" t="s">
        <v>39</v>
      </c>
    </row>
    <row r="9" spans="1:9" ht="15.75">
      <c r="A9" s="25">
        <v>5</v>
      </c>
      <c r="B9" s="6" t="s">
        <v>151</v>
      </c>
      <c r="C9" s="6" t="s">
        <v>165</v>
      </c>
      <c r="D9" s="33"/>
      <c r="E9" s="6"/>
      <c r="G9" s="1" t="s">
        <v>189</v>
      </c>
      <c r="I9" t="s">
        <v>187</v>
      </c>
    </row>
    <row r="10" spans="1:9" ht="15.75">
      <c r="A10" s="25">
        <v>6</v>
      </c>
      <c r="B10" s="36" t="s">
        <v>152</v>
      </c>
      <c r="C10" s="24" t="s">
        <v>164</v>
      </c>
      <c r="D10" s="33"/>
      <c r="E10" s="6"/>
      <c r="G10" s="1" t="s">
        <v>190</v>
      </c>
      <c r="I10" t="s">
        <v>184</v>
      </c>
    </row>
    <row r="11" spans="1:10" ht="15.75">
      <c r="A11" s="25">
        <v>7</v>
      </c>
      <c r="B11" s="6" t="s">
        <v>77</v>
      </c>
      <c r="C11" s="33" t="s">
        <v>156</v>
      </c>
      <c r="D11" s="33"/>
      <c r="E11" s="24"/>
      <c r="G11" s="51" t="s">
        <v>192</v>
      </c>
      <c r="H11" s="52"/>
      <c r="I11" s="52" t="s">
        <v>180</v>
      </c>
      <c r="J11" s="52"/>
    </row>
    <row r="12" spans="1:9" ht="15.75">
      <c r="A12" s="25">
        <v>8</v>
      </c>
      <c r="B12" s="6" t="s">
        <v>154</v>
      </c>
      <c r="C12" s="33" t="s">
        <v>158</v>
      </c>
      <c r="D12" s="6"/>
      <c r="E12" s="6"/>
      <c r="G12" s="1" t="s">
        <v>191</v>
      </c>
      <c r="I12" t="s">
        <v>47</v>
      </c>
    </row>
    <row r="13" spans="1:9" ht="15.75">
      <c r="A13" s="25">
        <v>9</v>
      </c>
      <c r="B13" s="24" t="s">
        <v>155</v>
      </c>
      <c r="C13" s="24" t="s">
        <v>159</v>
      </c>
      <c r="D13" s="6"/>
      <c r="E13" s="24"/>
      <c r="H13" s="30" t="s">
        <v>40</v>
      </c>
      <c r="I13" s="29" t="s">
        <v>185</v>
      </c>
    </row>
    <row r="14" spans="1:9" ht="15.75">
      <c r="A14" s="25">
        <v>10</v>
      </c>
      <c r="B14" s="6" t="s">
        <v>125</v>
      </c>
      <c r="C14" s="24" t="s">
        <v>128</v>
      </c>
      <c r="D14" s="33"/>
      <c r="E14" s="24"/>
      <c r="I14" s="29" t="s">
        <v>24</v>
      </c>
    </row>
    <row r="15" spans="1:9" ht="15.75">
      <c r="A15" s="25">
        <v>11</v>
      </c>
      <c r="B15" s="6" t="s">
        <v>160</v>
      </c>
      <c r="C15" s="24" t="s">
        <v>161</v>
      </c>
      <c r="D15" s="33"/>
      <c r="E15" s="24"/>
      <c r="I15" s="29" t="s">
        <v>25</v>
      </c>
    </row>
    <row r="16" spans="1:9" ht="15.75">
      <c r="A16" s="25">
        <v>12</v>
      </c>
      <c r="B16" s="6" t="s">
        <v>162</v>
      </c>
      <c r="C16" s="24" t="s">
        <v>74</v>
      </c>
      <c r="D16" s="33"/>
      <c r="E16" s="24"/>
      <c r="I16" s="29" t="s">
        <v>26</v>
      </c>
    </row>
    <row r="17" spans="1:5" ht="15.75">
      <c r="A17" s="25">
        <v>13</v>
      </c>
      <c r="B17" s="6" t="s">
        <v>157</v>
      </c>
      <c r="C17" s="24" t="s">
        <v>58</v>
      </c>
      <c r="D17" s="33"/>
      <c r="E17" s="24"/>
    </row>
    <row r="18" spans="1:5" ht="15.75">
      <c r="A18" s="25">
        <v>14</v>
      </c>
      <c r="B18" s="6" t="s">
        <v>166</v>
      </c>
      <c r="C18" s="6" t="s">
        <v>160</v>
      </c>
      <c r="D18" s="33"/>
      <c r="E18" s="24"/>
    </row>
    <row r="19" spans="1:5" ht="15.75">
      <c r="A19" s="25">
        <v>15</v>
      </c>
      <c r="B19" s="6" t="s">
        <v>167</v>
      </c>
      <c r="C19" s="24" t="s">
        <v>175</v>
      </c>
      <c r="D19" s="33"/>
      <c r="E19" s="24"/>
    </row>
    <row r="20" spans="1:5" ht="15.75">
      <c r="A20" s="25">
        <v>16</v>
      </c>
      <c r="B20" s="6" t="s">
        <v>168</v>
      </c>
      <c r="C20" s="24" t="s">
        <v>169</v>
      </c>
      <c r="D20" s="6"/>
      <c r="E20" s="6"/>
    </row>
    <row r="21" spans="1:5" ht="15.75">
      <c r="A21" s="25">
        <v>17</v>
      </c>
      <c r="B21" s="6" t="s">
        <v>170</v>
      </c>
      <c r="C21" s="24" t="s">
        <v>176</v>
      </c>
      <c r="D21" s="33"/>
      <c r="E21" s="24"/>
    </row>
    <row r="22" spans="1:5" ht="15.75">
      <c r="A22" s="25">
        <v>18</v>
      </c>
      <c r="B22" s="6" t="s">
        <v>171</v>
      </c>
      <c r="C22" s="24" t="s">
        <v>173</v>
      </c>
      <c r="D22" s="6"/>
      <c r="E22" s="24"/>
    </row>
    <row r="23" spans="1:5" ht="15.75">
      <c r="A23" s="25">
        <v>19</v>
      </c>
      <c r="B23" s="6" t="s">
        <v>172</v>
      </c>
      <c r="C23" s="6" t="s">
        <v>174</v>
      </c>
      <c r="D23" s="33"/>
      <c r="E23" s="24"/>
    </row>
    <row r="24" spans="1:5" ht="15.75">
      <c r="A24" s="25">
        <v>20</v>
      </c>
      <c r="B24" s="6" t="s">
        <v>178</v>
      </c>
      <c r="C24" s="24" t="s">
        <v>179</v>
      </c>
      <c r="D24" s="33"/>
      <c r="E24" s="24"/>
    </row>
  </sheetData>
  <sheetProtection/>
  <printOptions/>
  <pageMargins left="0.7" right="0.7" top="0.75" bottom="0.75" header="0.3" footer="0.3"/>
  <pageSetup fitToHeight="1" fitToWidth="1" orientation="landscape" paperSize="9" scale="64"/>
  <headerFooter>
    <oddHeader>&amp;L&amp;"Calibri,Normal"&amp;K000000&amp;F&amp;C&amp;"Calibri,Normal"&amp;K000000&amp;A</oddHeader>
  </headerFooter>
</worksheet>
</file>

<file path=xl/worksheets/sheet2.xml><?xml version="1.0" encoding="utf-8"?>
<worksheet xmlns="http://schemas.openxmlformats.org/spreadsheetml/2006/main" xmlns:r="http://schemas.openxmlformats.org/officeDocument/2006/relationships">
  <sheetPr>
    <tabColor theme="8" tint="0.39998000860214233"/>
  </sheetPr>
  <dimension ref="A2:K103"/>
  <sheetViews>
    <sheetView zoomScale="70" zoomScaleNormal="70" zoomScalePageLayoutView="0" workbookViewId="0" topLeftCell="A1">
      <selection activeCell="D8" sqref="D8"/>
    </sheetView>
  </sheetViews>
  <sheetFormatPr defaultColWidth="11.00390625" defaultRowHeight="15.75"/>
  <cols>
    <col min="1" max="1" width="4.00390625" style="0" customWidth="1"/>
    <col min="2" max="2" width="14.875" style="2" bestFit="1" customWidth="1"/>
    <col min="3" max="6" width="19.00390625" style="0" customWidth="1"/>
    <col min="7" max="7" width="4.375" style="0" customWidth="1"/>
  </cols>
  <sheetData>
    <row r="2" spans="1:11" ht="31.5">
      <c r="A2" s="49" t="s">
        <v>28</v>
      </c>
      <c r="B2" s="50"/>
      <c r="C2" s="8" t="s">
        <v>0</v>
      </c>
      <c r="D2" s="8" t="s">
        <v>1</v>
      </c>
      <c r="E2" s="8" t="s">
        <v>5</v>
      </c>
      <c r="F2" s="8" t="s">
        <v>4</v>
      </c>
      <c r="K2" s="1"/>
    </row>
    <row r="3" spans="3:6" ht="15.75">
      <c r="C3" s="9" t="s">
        <v>2</v>
      </c>
      <c r="D3" s="9" t="s">
        <v>2</v>
      </c>
      <c r="E3" s="9" t="s">
        <v>2</v>
      </c>
      <c r="F3" s="9" t="s">
        <v>2</v>
      </c>
    </row>
    <row r="4" spans="1:8" ht="25.5" customHeight="1">
      <c r="A4" s="5">
        <v>1</v>
      </c>
      <c r="B4" s="10" t="s">
        <v>55</v>
      </c>
      <c r="C4" s="6">
        <v>1</v>
      </c>
      <c r="D4" s="6">
        <v>1</v>
      </c>
      <c r="E4" s="6">
        <v>1</v>
      </c>
      <c r="F4" s="6">
        <v>1</v>
      </c>
      <c r="H4" s="48" t="s">
        <v>193</v>
      </c>
    </row>
    <row r="5" spans="1:6" ht="25.5" customHeight="1">
      <c r="A5" s="5">
        <v>2</v>
      </c>
      <c r="B5" s="10" t="s">
        <v>68</v>
      </c>
      <c r="C5" s="6">
        <v>0</v>
      </c>
      <c r="D5" s="6">
        <v>0</v>
      </c>
      <c r="E5" s="6">
        <v>1</v>
      </c>
      <c r="F5" s="6">
        <v>1</v>
      </c>
    </row>
    <row r="6" spans="1:6" ht="25.5" customHeight="1">
      <c r="A6" s="5">
        <v>3</v>
      </c>
      <c r="B6" s="10" t="s">
        <v>71</v>
      </c>
      <c r="C6" s="6">
        <v>0</v>
      </c>
      <c r="D6" s="6">
        <v>0</v>
      </c>
      <c r="E6" s="6">
        <v>1</v>
      </c>
      <c r="F6" s="6">
        <v>1</v>
      </c>
    </row>
    <row r="7" spans="1:6" ht="25.5" customHeight="1">
      <c r="A7" s="5">
        <v>4</v>
      </c>
      <c r="B7" s="10" t="s">
        <v>177</v>
      </c>
      <c r="C7" s="6">
        <v>1</v>
      </c>
      <c r="D7" s="6">
        <v>1</v>
      </c>
      <c r="E7" s="6">
        <v>1</v>
      </c>
      <c r="F7" s="6">
        <v>1</v>
      </c>
    </row>
    <row r="8" spans="1:6" ht="25.5" customHeight="1">
      <c r="A8" s="5">
        <v>5</v>
      </c>
      <c r="B8" s="10" t="s">
        <v>151</v>
      </c>
      <c r="C8" s="6">
        <v>0</v>
      </c>
      <c r="D8" s="6">
        <v>0</v>
      </c>
      <c r="E8" s="6">
        <v>0</v>
      </c>
      <c r="F8" s="6">
        <v>0</v>
      </c>
    </row>
    <row r="9" spans="1:6" ht="25.5" customHeight="1">
      <c r="A9" s="5">
        <v>6</v>
      </c>
      <c r="B9" s="10" t="s">
        <v>152</v>
      </c>
      <c r="C9" s="6">
        <v>1</v>
      </c>
      <c r="D9" s="6">
        <v>1</v>
      </c>
      <c r="E9" s="6">
        <v>1</v>
      </c>
      <c r="F9" s="6">
        <v>1</v>
      </c>
    </row>
    <row r="10" spans="1:6" ht="25.5" customHeight="1">
      <c r="A10" s="5">
        <v>7</v>
      </c>
      <c r="B10" s="10" t="s">
        <v>77</v>
      </c>
      <c r="C10" s="6">
        <v>0</v>
      </c>
      <c r="D10" s="6">
        <v>0</v>
      </c>
      <c r="E10" s="6">
        <v>1</v>
      </c>
      <c r="F10" s="6">
        <v>1</v>
      </c>
    </row>
    <row r="11" spans="1:6" ht="25.5" customHeight="1">
      <c r="A11" s="5">
        <v>8</v>
      </c>
      <c r="B11" s="10" t="s">
        <v>154</v>
      </c>
      <c r="C11" s="6">
        <v>0</v>
      </c>
      <c r="D11" s="6">
        <v>0</v>
      </c>
      <c r="E11" s="6">
        <v>1</v>
      </c>
      <c r="F11" s="6">
        <v>1</v>
      </c>
    </row>
    <row r="12" spans="1:6" ht="25.5" customHeight="1">
      <c r="A12" s="5">
        <v>9</v>
      </c>
      <c r="B12" s="10" t="s">
        <v>155</v>
      </c>
      <c r="C12" s="6">
        <v>0</v>
      </c>
      <c r="D12" s="6">
        <v>0</v>
      </c>
      <c r="E12" s="6">
        <v>1</v>
      </c>
      <c r="F12" s="6">
        <v>1</v>
      </c>
    </row>
    <row r="13" spans="1:6" ht="25.5" customHeight="1">
      <c r="A13" s="5">
        <v>10</v>
      </c>
      <c r="B13" s="10" t="s">
        <v>125</v>
      </c>
      <c r="C13" s="6">
        <v>0</v>
      </c>
      <c r="D13" s="6">
        <v>0</v>
      </c>
      <c r="E13" s="6">
        <v>0</v>
      </c>
      <c r="F13" s="6">
        <v>0</v>
      </c>
    </row>
    <row r="14" spans="1:6" ht="25.5" customHeight="1">
      <c r="A14" s="5">
        <v>11</v>
      </c>
      <c r="B14" s="10" t="s">
        <v>160</v>
      </c>
      <c r="C14" s="6">
        <v>0</v>
      </c>
      <c r="D14" s="6">
        <v>0</v>
      </c>
      <c r="E14" s="6">
        <v>1</v>
      </c>
      <c r="F14" s="6">
        <v>1</v>
      </c>
    </row>
    <row r="15" spans="1:6" ht="25.5" customHeight="1">
      <c r="A15" s="5">
        <v>12</v>
      </c>
      <c r="B15" s="10" t="s">
        <v>162</v>
      </c>
      <c r="C15" s="6">
        <v>0</v>
      </c>
      <c r="D15" s="6">
        <v>0</v>
      </c>
      <c r="E15" s="6">
        <v>1</v>
      </c>
      <c r="F15" s="6">
        <v>1</v>
      </c>
    </row>
    <row r="16" spans="1:6" ht="25.5" customHeight="1">
      <c r="A16" s="5">
        <v>13</v>
      </c>
      <c r="B16" s="10" t="s">
        <v>157</v>
      </c>
      <c r="C16" s="6">
        <v>1</v>
      </c>
      <c r="D16" s="6">
        <v>1</v>
      </c>
      <c r="E16" s="6">
        <v>1</v>
      </c>
      <c r="F16" s="6">
        <v>1</v>
      </c>
    </row>
    <row r="17" spans="1:6" ht="25.5" customHeight="1">
      <c r="A17" s="5">
        <v>14</v>
      </c>
      <c r="B17" s="10" t="s">
        <v>166</v>
      </c>
      <c r="C17" s="6">
        <v>1</v>
      </c>
      <c r="D17" s="6">
        <v>1</v>
      </c>
      <c r="E17" s="6">
        <v>1</v>
      </c>
      <c r="F17" s="6">
        <v>1</v>
      </c>
    </row>
    <row r="18" spans="1:6" ht="25.5" customHeight="1">
      <c r="A18" s="5">
        <v>15</v>
      </c>
      <c r="B18" s="10" t="s">
        <v>167</v>
      </c>
      <c r="C18" s="6">
        <v>0</v>
      </c>
      <c r="D18" s="6">
        <v>0</v>
      </c>
      <c r="E18" s="6">
        <v>1</v>
      </c>
      <c r="F18" s="6">
        <v>1</v>
      </c>
    </row>
    <row r="19" spans="1:6" ht="25.5" customHeight="1">
      <c r="A19" s="5">
        <v>16</v>
      </c>
      <c r="B19" s="10" t="s">
        <v>168</v>
      </c>
      <c r="C19" s="6">
        <v>0</v>
      </c>
      <c r="D19" s="6">
        <v>0</v>
      </c>
      <c r="E19" s="6">
        <v>1</v>
      </c>
      <c r="F19" s="6">
        <v>1</v>
      </c>
    </row>
    <row r="20" spans="1:6" ht="25.5" customHeight="1">
      <c r="A20" s="5">
        <v>17</v>
      </c>
      <c r="B20" s="10" t="s">
        <v>170</v>
      </c>
      <c r="C20" s="6">
        <v>0</v>
      </c>
      <c r="D20" s="6">
        <v>0</v>
      </c>
      <c r="E20" s="6">
        <v>1</v>
      </c>
      <c r="F20" s="6">
        <v>1</v>
      </c>
    </row>
    <row r="21" spans="1:6" ht="25.5" customHeight="1">
      <c r="A21" s="5">
        <v>18</v>
      </c>
      <c r="B21" s="10" t="s">
        <v>171</v>
      </c>
      <c r="C21" s="6">
        <v>0</v>
      </c>
      <c r="D21" s="6">
        <v>0</v>
      </c>
      <c r="E21" s="6">
        <v>1</v>
      </c>
      <c r="F21" s="6">
        <v>1</v>
      </c>
    </row>
    <row r="22" spans="1:6" ht="25.5" customHeight="1">
      <c r="A22" s="5">
        <v>19</v>
      </c>
      <c r="B22" s="10" t="s">
        <v>172</v>
      </c>
      <c r="C22" s="6">
        <v>1</v>
      </c>
      <c r="D22" s="6">
        <v>1</v>
      </c>
      <c r="E22" s="6">
        <v>1</v>
      </c>
      <c r="F22" s="6">
        <v>1</v>
      </c>
    </row>
    <row r="23" spans="1:6" ht="25.5" customHeight="1">
      <c r="A23" s="5">
        <v>20</v>
      </c>
      <c r="B23" s="10" t="s">
        <v>178</v>
      </c>
      <c r="C23" s="6">
        <v>1</v>
      </c>
      <c r="D23" s="6">
        <v>1</v>
      </c>
      <c r="E23" s="6">
        <v>1</v>
      </c>
      <c r="F23" s="6">
        <v>1</v>
      </c>
    </row>
    <row r="24" spans="1:6" ht="24.75" customHeight="1">
      <c r="A24" s="37" t="s">
        <v>27</v>
      </c>
      <c r="B24" s="37"/>
      <c r="C24" s="6">
        <f>SUM(C4:C23)</f>
        <v>7</v>
      </c>
      <c r="D24" s="6">
        <f>SUM(D4:D23)</f>
        <v>7</v>
      </c>
      <c r="E24" s="6">
        <f>SUM(E4:E23)</f>
        <v>18</v>
      </c>
      <c r="F24" s="6">
        <f>SUM(F4:F23)</f>
        <v>18</v>
      </c>
    </row>
    <row r="25" spans="1:6" ht="24.75" customHeight="1">
      <c r="A25" s="37" t="s">
        <v>3</v>
      </c>
      <c r="B25" s="37"/>
      <c r="C25" s="4"/>
      <c r="D25" s="4"/>
      <c r="E25" s="4"/>
      <c r="F25" s="4"/>
    </row>
    <row r="28" spans="1:6" ht="31.5">
      <c r="A28" s="49" t="s">
        <v>29</v>
      </c>
      <c r="B28" s="50"/>
      <c r="C28" s="8" t="s">
        <v>0</v>
      </c>
      <c r="D28" s="8" t="s">
        <v>1</v>
      </c>
      <c r="E28" s="8" t="s">
        <v>5</v>
      </c>
      <c r="F28" s="8" t="s">
        <v>4</v>
      </c>
    </row>
    <row r="29" spans="3:6" ht="15.75">
      <c r="C29" s="9" t="s">
        <v>2</v>
      </c>
      <c r="D29" s="9" t="s">
        <v>2</v>
      </c>
      <c r="E29" s="9" t="s">
        <v>2</v>
      </c>
      <c r="F29" s="9" t="s">
        <v>2</v>
      </c>
    </row>
    <row r="30" spans="1:6" ht="25.5" customHeight="1">
      <c r="A30" s="5">
        <v>1</v>
      </c>
      <c r="B30" s="23" t="s">
        <v>163</v>
      </c>
      <c r="C30" s="6"/>
      <c r="D30" s="6"/>
      <c r="E30" s="6"/>
      <c r="F30" s="6"/>
    </row>
    <row r="31" spans="1:6" ht="25.5" customHeight="1">
      <c r="A31" s="5">
        <v>2</v>
      </c>
      <c r="B31" s="23" t="s">
        <v>153</v>
      </c>
      <c r="C31" s="6"/>
      <c r="D31" s="6"/>
      <c r="E31" s="6"/>
      <c r="F31" s="6"/>
    </row>
    <row r="32" spans="1:6" ht="25.5" customHeight="1">
      <c r="A32" s="5">
        <v>3</v>
      </c>
      <c r="B32" s="23" t="s">
        <v>105</v>
      </c>
      <c r="C32" s="6"/>
      <c r="D32" s="6"/>
      <c r="E32" s="6"/>
      <c r="F32" s="6"/>
    </row>
    <row r="33" spans="1:6" ht="25.5" customHeight="1">
      <c r="A33" s="5">
        <v>4</v>
      </c>
      <c r="B33" s="23" t="s">
        <v>65</v>
      </c>
      <c r="C33" s="6"/>
      <c r="D33" s="6"/>
      <c r="E33" s="6"/>
      <c r="F33" s="6"/>
    </row>
    <row r="34" spans="1:6" ht="25.5" customHeight="1">
      <c r="A34" s="5">
        <v>5</v>
      </c>
      <c r="B34" s="23" t="s">
        <v>165</v>
      </c>
      <c r="C34" s="6"/>
      <c r="D34" s="6"/>
      <c r="E34" s="6"/>
      <c r="F34" s="6"/>
    </row>
    <row r="35" spans="1:6" ht="25.5" customHeight="1">
      <c r="A35" s="5">
        <v>6</v>
      </c>
      <c r="B35" s="23" t="s">
        <v>164</v>
      </c>
      <c r="C35" s="6"/>
      <c r="D35" s="6"/>
      <c r="E35" s="6"/>
      <c r="F35" s="6"/>
    </row>
    <row r="36" spans="1:6" ht="25.5" customHeight="1">
      <c r="A36" s="5">
        <v>7</v>
      </c>
      <c r="B36" s="23" t="s">
        <v>156</v>
      </c>
      <c r="C36" s="6"/>
      <c r="D36" s="6"/>
      <c r="E36" s="6"/>
      <c r="F36" s="6"/>
    </row>
    <row r="37" spans="1:6" ht="25.5" customHeight="1">
      <c r="A37" s="5">
        <v>8</v>
      </c>
      <c r="B37" s="23" t="s">
        <v>158</v>
      </c>
      <c r="C37" s="6"/>
      <c r="D37" s="6"/>
      <c r="E37" s="6"/>
      <c r="F37" s="6"/>
    </row>
    <row r="38" spans="1:6" ht="25.5" customHeight="1">
      <c r="A38" s="5">
        <v>9</v>
      </c>
      <c r="B38" s="23" t="s">
        <v>159</v>
      </c>
      <c r="C38" s="6"/>
      <c r="D38" s="6"/>
      <c r="E38" s="6"/>
      <c r="F38" s="6"/>
    </row>
    <row r="39" spans="1:6" ht="25.5" customHeight="1">
      <c r="A39" s="5">
        <v>10</v>
      </c>
      <c r="B39" s="23" t="s">
        <v>128</v>
      </c>
      <c r="C39" s="6"/>
      <c r="D39" s="6"/>
      <c r="E39" s="6"/>
      <c r="F39" s="6"/>
    </row>
    <row r="40" spans="1:6" ht="25.5" customHeight="1">
      <c r="A40" s="5">
        <v>11</v>
      </c>
      <c r="B40" s="23" t="s">
        <v>161</v>
      </c>
      <c r="C40" s="6"/>
      <c r="D40" s="6"/>
      <c r="E40" s="6"/>
      <c r="F40" s="6"/>
    </row>
    <row r="41" spans="1:6" ht="25.5" customHeight="1">
      <c r="A41" s="5">
        <v>12</v>
      </c>
      <c r="B41" s="23" t="s">
        <v>74</v>
      </c>
      <c r="C41" s="6"/>
      <c r="D41" s="6"/>
      <c r="E41" s="6"/>
      <c r="F41" s="6"/>
    </row>
    <row r="42" spans="1:6" ht="25.5" customHeight="1">
      <c r="A42" s="5">
        <v>13</v>
      </c>
      <c r="B42" s="23" t="s">
        <v>58</v>
      </c>
      <c r="C42" s="6"/>
      <c r="D42" s="6"/>
      <c r="E42" s="6"/>
      <c r="F42" s="6"/>
    </row>
    <row r="43" spans="1:6" ht="25.5" customHeight="1">
      <c r="A43" s="5">
        <v>14</v>
      </c>
      <c r="B43" s="23" t="s">
        <v>160</v>
      </c>
      <c r="C43" s="6"/>
      <c r="D43" s="6"/>
      <c r="E43" s="6"/>
      <c r="F43" s="6"/>
    </row>
    <row r="44" spans="1:6" ht="25.5" customHeight="1">
      <c r="A44" s="5">
        <v>15</v>
      </c>
      <c r="B44" s="23" t="s">
        <v>175</v>
      </c>
      <c r="C44" s="6"/>
      <c r="D44" s="6"/>
      <c r="E44" s="6"/>
      <c r="F44" s="6"/>
    </row>
    <row r="45" spans="1:6" ht="25.5" customHeight="1">
      <c r="A45" s="5">
        <v>16</v>
      </c>
      <c r="B45" s="23" t="s">
        <v>169</v>
      </c>
      <c r="C45" s="6"/>
      <c r="D45" s="6"/>
      <c r="E45" s="6"/>
      <c r="F45" s="6"/>
    </row>
    <row r="46" spans="1:6" ht="25.5" customHeight="1">
      <c r="A46" s="5">
        <v>17</v>
      </c>
      <c r="B46" s="23" t="s">
        <v>176</v>
      </c>
      <c r="C46" s="6"/>
      <c r="D46" s="6"/>
      <c r="E46" s="6"/>
      <c r="F46" s="6"/>
    </row>
    <row r="47" spans="1:6" ht="25.5" customHeight="1">
      <c r="A47" s="5">
        <v>18</v>
      </c>
      <c r="B47" s="23" t="s">
        <v>173</v>
      </c>
      <c r="C47" s="6"/>
      <c r="D47" s="6"/>
      <c r="E47" s="6"/>
      <c r="F47" s="6"/>
    </row>
    <row r="48" spans="1:6" ht="25.5" customHeight="1">
      <c r="A48" s="5">
        <v>19</v>
      </c>
      <c r="B48" s="23" t="s">
        <v>174</v>
      </c>
      <c r="C48" s="6"/>
      <c r="D48" s="6"/>
      <c r="E48" s="6"/>
      <c r="F48" s="6"/>
    </row>
    <row r="49" spans="1:6" ht="25.5" customHeight="1">
      <c r="A49" s="5">
        <v>20</v>
      </c>
      <c r="B49" s="23" t="s">
        <v>179</v>
      </c>
      <c r="C49" s="6"/>
      <c r="D49" s="6"/>
      <c r="E49" s="6"/>
      <c r="F49" s="6"/>
    </row>
    <row r="50" spans="1:8" ht="25.5" customHeight="1">
      <c r="A50" s="38" t="s">
        <v>27</v>
      </c>
      <c r="B50" s="38"/>
      <c r="C50" s="6">
        <f>SUM(C30:C49)</f>
        <v>0</v>
      </c>
      <c r="D50" s="6">
        <f>SUM(D30:D49)</f>
        <v>0</v>
      </c>
      <c r="E50" s="6">
        <f>SUM(E30:E49)</f>
        <v>0</v>
      </c>
      <c r="F50" s="6">
        <f>SUM(F30:F49)</f>
        <v>0</v>
      </c>
      <c r="G50" s="11"/>
      <c r="H50" s="12"/>
    </row>
    <row r="51" spans="1:6" ht="25.5" customHeight="1">
      <c r="A51" s="38" t="s">
        <v>3</v>
      </c>
      <c r="B51" s="38"/>
      <c r="C51" s="4"/>
      <c r="D51" s="4"/>
      <c r="E51" s="4"/>
      <c r="F51" s="4"/>
    </row>
    <row r="54" spans="1:6" ht="25.5" customHeight="1">
      <c r="A54" s="49" t="s">
        <v>30</v>
      </c>
      <c r="B54" s="50"/>
      <c r="C54" s="8" t="s">
        <v>0</v>
      </c>
      <c r="D54" s="8" t="s">
        <v>1</v>
      </c>
      <c r="E54" s="8" t="s">
        <v>5</v>
      </c>
      <c r="F54" s="8" t="s">
        <v>4</v>
      </c>
    </row>
    <row r="55" spans="3:6" ht="25.5" customHeight="1">
      <c r="C55" s="9" t="s">
        <v>2</v>
      </c>
      <c r="D55" s="9" t="s">
        <v>2</v>
      </c>
      <c r="E55" s="9" t="s">
        <v>2</v>
      </c>
      <c r="F55" s="9" t="s">
        <v>2</v>
      </c>
    </row>
    <row r="56" spans="1:6" ht="25.5" customHeight="1">
      <c r="A56" s="5">
        <v>1</v>
      </c>
      <c r="B56" s="23"/>
      <c r="C56" s="6"/>
      <c r="D56" s="6"/>
      <c r="E56" s="6"/>
      <c r="F56" s="6"/>
    </row>
    <row r="57" spans="1:6" ht="25.5" customHeight="1">
      <c r="A57" s="5">
        <v>2</v>
      </c>
      <c r="B57" s="23"/>
      <c r="C57" s="6"/>
      <c r="D57" s="6"/>
      <c r="E57" s="6"/>
      <c r="F57" s="6"/>
    </row>
    <row r="58" spans="1:6" ht="25.5" customHeight="1">
      <c r="A58" s="5">
        <v>3</v>
      </c>
      <c r="B58" s="23"/>
      <c r="C58" s="6"/>
      <c r="D58" s="6"/>
      <c r="E58" s="6"/>
      <c r="F58" s="6"/>
    </row>
    <row r="59" spans="1:6" ht="25.5" customHeight="1">
      <c r="A59" s="5">
        <v>4</v>
      </c>
      <c r="B59" s="23"/>
      <c r="C59" s="6"/>
      <c r="D59" s="6"/>
      <c r="E59" s="6"/>
      <c r="F59" s="6"/>
    </row>
    <row r="60" spans="1:6" ht="25.5" customHeight="1">
      <c r="A60" s="5">
        <v>5</v>
      </c>
      <c r="B60" s="23"/>
      <c r="C60" s="6"/>
      <c r="D60" s="6"/>
      <c r="E60" s="6"/>
      <c r="F60" s="6"/>
    </row>
    <row r="61" spans="1:6" ht="25.5" customHeight="1">
      <c r="A61" s="5">
        <v>6</v>
      </c>
      <c r="B61" s="23"/>
      <c r="C61" s="6"/>
      <c r="D61" s="6"/>
      <c r="E61" s="6"/>
      <c r="F61" s="6"/>
    </row>
    <row r="62" spans="1:6" ht="25.5" customHeight="1">
      <c r="A62" s="5">
        <v>7</v>
      </c>
      <c r="B62" s="23"/>
      <c r="C62" s="6"/>
      <c r="D62" s="6"/>
      <c r="E62" s="6"/>
      <c r="F62" s="6"/>
    </row>
    <row r="63" spans="1:6" ht="25.5" customHeight="1">
      <c r="A63" s="5">
        <v>8</v>
      </c>
      <c r="B63" s="23"/>
      <c r="C63" s="6"/>
      <c r="D63" s="6"/>
      <c r="E63" s="6"/>
      <c r="F63" s="6"/>
    </row>
    <row r="64" spans="1:6" ht="25.5" customHeight="1">
      <c r="A64" s="5">
        <v>9</v>
      </c>
      <c r="B64" s="23"/>
      <c r="C64" s="6"/>
      <c r="D64" s="6"/>
      <c r="E64" s="6"/>
      <c r="F64" s="6"/>
    </row>
    <row r="65" spans="1:6" ht="25.5" customHeight="1">
      <c r="A65" s="5">
        <v>10</v>
      </c>
      <c r="B65" s="23"/>
      <c r="C65" s="6"/>
      <c r="D65" s="6"/>
      <c r="E65" s="6"/>
      <c r="F65" s="6"/>
    </row>
    <row r="66" spans="1:6" ht="25.5" customHeight="1">
      <c r="A66" s="5">
        <v>11</v>
      </c>
      <c r="B66" s="23"/>
      <c r="C66" s="6"/>
      <c r="D66" s="6"/>
      <c r="E66" s="6"/>
      <c r="F66" s="6"/>
    </row>
    <row r="67" spans="1:6" ht="25.5" customHeight="1">
      <c r="A67" s="5">
        <v>12</v>
      </c>
      <c r="B67" s="23"/>
      <c r="C67" s="6"/>
      <c r="D67" s="6"/>
      <c r="E67" s="6"/>
      <c r="F67" s="6"/>
    </row>
    <row r="68" spans="1:6" ht="25.5" customHeight="1">
      <c r="A68" s="5">
        <v>13</v>
      </c>
      <c r="B68" s="23"/>
      <c r="C68" s="6"/>
      <c r="D68" s="6"/>
      <c r="E68" s="6"/>
      <c r="F68" s="6"/>
    </row>
    <row r="69" spans="1:6" ht="25.5" customHeight="1">
      <c r="A69" s="5">
        <v>14</v>
      </c>
      <c r="B69" s="23"/>
      <c r="C69" s="6"/>
      <c r="D69" s="6"/>
      <c r="E69" s="6"/>
      <c r="F69" s="6"/>
    </row>
    <row r="70" spans="1:6" ht="25.5" customHeight="1">
      <c r="A70" s="5">
        <v>15</v>
      </c>
      <c r="B70" s="23"/>
      <c r="C70" s="6"/>
      <c r="D70" s="6"/>
      <c r="E70" s="6"/>
      <c r="F70" s="6"/>
    </row>
    <row r="71" spans="1:6" ht="25.5" customHeight="1">
      <c r="A71" s="5">
        <v>16</v>
      </c>
      <c r="B71" s="23"/>
      <c r="C71" s="6"/>
      <c r="D71" s="6"/>
      <c r="E71" s="6"/>
      <c r="F71" s="6"/>
    </row>
    <row r="72" spans="1:6" ht="25.5" customHeight="1">
      <c r="A72" s="5">
        <v>17</v>
      </c>
      <c r="B72" s="23"/>
      <c r="C72" s="6"/>
      <c r="D72" s="6"/>
      <c r="E72" s="6"/>
      <c r="F72" s="6"/>
    </row>
    <row r="73" spans="1:6" ht="25.5" customHeight="1">
      <c r="A73" s="5">
        <v>18</v>
      </c>
      <c r="B73" s="23"/>
      <c r="C73" s="6"/>
      <c r="D73" s="6"/>
      <c r="E73" s="6"/>
      <c r="F73" s="6"/>
    </row>
    <row r="74" spans="1:6" ht="25.5" customHeight="1">
      <c r="A74" s="5">
        <v>19</v>
      </c>
      <c r="B74" s="23"/>
      <c r="C74" s="6"/>
      <c r="D74" s="6"/>
      <c r="E74" s="6"/>
      <c r="F74" s="6"/>
    </row>
    <row r="75" spans="1:6" ht="25.5" customHeight="1">
      <c r="A75" s="5">
        <v>20</v>
      </c>
      <c r="B75" s="23"/>
      <c r="C75" s="6"/>
      <c r="D75" s="6"/>
      <c r="E75" s="6"/>
      <c r="F75" s="6"/>
    </row>
    <row r="76" spans="1:6" ht="25.5" customHeight="1">
      <c r="A76" s="38" t="s">
        <v>27</v>
      </c>
      <c r="B76" s="38"/>
      <c r="C76" s="6">
        <f>SUM(C56:C75)</f>
        <v>0</v>
      </c>
      <c r="D76" s="6">
        <f>SUM(D56:D75)</f>
        <v>0</v>
      </c>
      <c r="E76" s="6">
        <f>SUM(E56:E75)</f>
        <v>0</v>
      </c>
      <c r="F76" s="6">
        <f>SUM(F56:F75)</f>
        <v>0</v>
      </c>
    </row>
    <row r="77" spans="1:6" ht="25.5" customHeight="1">
      <c r="A77" s="38" t="s">
        <v>3</v>
      </c>
      <c r="B77" s="38"/>
      <c r="C77" s="4"/>
      <c r="D77" s="4"/>
      <c r="E77" s="4"/>
      <c r="F77" s="4"/>
    </row>
    <row r="80" spans="1:6" ht="25.5" customHeight="1">
      <c r="A80" s="49" t="s">
        <v>188</v>
      </c>
      <c r="B80" s="50"/>
      <c r="C80" s="8" t="s">
        <v>0</v>
      </c>
      <c r="D80" s="8" t="s">
        <v>1</v>
      </c>
      <c r="E80" s="8" t="s">
        <v>5</v>
      </c>
      <c r="F80" s="8" t="s">
        <v>4</v>
      </c>
    </row>
    <row r="81" spans="3:6" ht="25.5" customHeight="1">
      <c r="C81" s="9" t="s">
        <v>2</v>
      </c>
      <c r="D81" s="9" t="s">
        <v>2</v>
      </c>
      <c r="E81" s="9" t="s">
        <v>2</v>
      </c>
      <c r="F81" s="9" t="s">
        <v>2</v>
      </c>
    </row>
    <row r="82" spans="1:6" ht="25.5" customHeight="1">
      <c r="A82" s="5">
        <v>1</v>
      </c>
      <c r="B82" s="7"/>
      <c r="C82" s="6"/>
      <c r="D82" s="6"/>
      <c r="E82" s="6"/>
      <c r="F82" s="6"/>
    </row>
    <row r="83" spans="1:6" ht="25.5" customHeight="1">
      <c r="A83" s="5">
        <v>2</v>
      </c>
      <c r="B83" s="7"/>
      <c r="C83" s="6"/>
      <c r="D83" s="6"/>
      <c r="E83" s="6"/>
      <c r="F83" s="6"/>
    </row>
    <row r="84" spans="1:6" ht="25.5" customHeight="1">
      <c r="A84" s="5">
        <v>3</v>
      </c>
      <c r="B84" s="7"/>
      <c r="C84" s="6"/>
      <c r="D84" s="6"/>
      <c r="E84" s="6"/>
      <c r="F84" s="6"/>
    </row>
    <row r="85" spans="1:6" ht="25.5" customHeight="1">
      <c r="A85" s="5">
        <v>4</v>
      </c>
      <c r="B85" s="7"/>
      <c r="C85" s="6"/>
      <c r="D85" s="6"/>
      <c r="E85" s="6"/>
      <c r="F85" s="6"/>
    </row>
    <row r="86" spans="1:6" ht="25.5" customHeight="1">
      <c r="A86" s="5">
        <v>5</v>
      </c>
      <c r="B86" s="7"/>
      <c r="C86" s="6"/>
      <c r="D86" s="6"/>
      <c r="E86" s="6"/>
      <c r="F86" s="6"/>
    </row>
    <row r="87" spans="1:6" ht="25.5" customHeight="1">
      <c r="A87" s="5">
        <v>6</v>
      </c>
      <c r="B87" s="7"/>
      <c r="C87" s="6"/>
      <c r="D87" s="6"/>
      <c r="E87" s="6"/>
      <c r="F87" s="6"/>
    </row>
    <row r="88" spans="1:6" ht="25.5" customHeight="1">
      <c r="A88" s="5">
        <v>7</v>
      </c>
      <c r="B88" s="7"/>
      <c r="C88" s="6"/>
      <c r="D88" s="6"/>
      <c r="E88" s="6"/>
      <c r="F88" s="6"/>
    </row>
    <row r="89" spans="1:6" ht="25.5" customHeight="1">
      <c r="A89" s="5">
        <v>8</v>
      </c>
      <c r="B89" s="7"/>
      <c r="C89" s="6"/>
      <c r="D89" s="6"/>
      <c r="E89" s="6"/>
      <c r="F89" s="6"/>
    </row>
    <row r="90" spans="1:6" ht="25.5" customHeight="1">
      <c r="A90" s="5">
        <v>9</v>
      </c>
      <c r="B90" s="7"/>
      <c r="C90" s="6"/>
      <c r="D90" s="6"/>
      <c r="E90" s="6"/>
      <c r="F90" s="6"/>
    </row>
    <row r="91" spans="1:6" ht="25.5" customHeight="1">
      <c r="A91" s="5">
        <v>10</v>
      </c>
      <c r="B91" s="7"/>
      <c r="C91" s="6"/>
      <c r="D91" s="6"/>
      <c r="E91" s="6"/>
      <c r="F91" s="6"/>
    </row>
    <row r="92" spans="1:6" ht="25.5" customHeight="1">
      <c r="A92" s="5">
        <v>11</v>
      </c>
      <c r="B92" s="7"/>
      <c r="C92" s="6"/>
      <c r="D92" s="6"/>
      <c r="E92" s="6"/>
      <c r="F92" s="6"/>
    </row>
    <row r="93" spans="1:6" ht="25.5" customHeight="1">
      <c r="A93" s="5">
        <v>12</v>
      </c>
      <c r="B93" s="7"/>
      <c r="C93" s="6"/>
      <c r="D93" s="6"/>
      <c r="E93" s="6"/>
      <c r="F93" s="6"/>
    </row>
    <row r="94" spans="1:6" ht="25.5" customHeight="1">
      <c r="A94" s="5">
        <v>13</v>
      </c>
      <c r="B94" s="7"/>
      <c r="C94" s="6"/>
      <c r="D94" s="6"/>
      <c r="E94" s="6"/>
      <c r="F94" s="6"/>
    </row>
    <row r="95" spans="1:6" ht="25.5" customHeight="1">
      <c r="A95" s="5">
        <v>14</v>
      </c>
      <c r="B95" s="7"/>
      <c r="C95" s="6"/>
      <c r="D95" s="6"/>
      <c r="E95" s="6"/>
      <c r="F95" s="6"/>
    </row>
    <row r="96" spans="1:6" ht="25.5" customHeight="1">
      <c r="A96" s="5">
        <v>15</v>
      </c>
      <c r="B96" s="7"/>
      <c r="C96" s="6"/>
      <c r="D96" s="6"/>
      <c r="E96" s="6"/>
      <c r="F96" s="6"/>
    </row>
    <row r="97" spans="1:6" ht="25.5" customHeight="1">
      <c r="A97" s="5">
        <v>16</v>
      </c>
      <c r="B97" s="7"/>
      <c r="C97" s="6"/>
      <c r="D97" s="6"/>
      <c r="E97" s="6"/>
      <c r="F97" s="6"/>
    </row>
    <row r="98" spans="1:6" ht="25.5" customHeight="1">
      <c r="A98" s="5">
        <v>17</v>
      </c>
      <c r="B98" s="7"/>
      <c r="C98" s="6"/>
      <c r="D98" s="6"/>
      <c r="E98" s="6"/>
      <c r="F98" s="6"/>
    </row>
    <row r="99" spans="1:6" ht="25.5" customHeight="1">
      <c r="A99" s="5">
        <v>18</v>
      </c>
      <c r="B99" s="7"/>
      <c r="C99" s="6"/>
      <c r="D99" s="6"/>
      <c r="E99" s="6"/>
      <c r="F99" s="6"/>
    </row>
    <row r="100" spans="1:6" ht="25.5" customHeight="1">
      <c r="A100" s="5">
        <v>19</v>
      </c>
      <c r="B100" s="7"/>
      <c r="C100" s="6"/>
      <c r="D100" s="6"/>
      <c r="E100" s="6"/>
      <c r="F100" s="6"/>
    </row>
    <row r="101" spans="1:6" ht="25.5" customHeight="1">
      <c r="A101" s="5">
        <v>20</v>
      </c>
      <c r="B101" s="7"/>
      <c r="C101" s="6"/>
      <c r="D101" s="6"/>
      <c r="E101" s="6"/>
      <c r="F101" s="6"/>
    </row>
    <row r="102" spans="1:6" ht="25.5" customHeight="1">
      <c r="A102" s="38" t="s">
        <v>27</v>
      </c>
      <c r="B102" s="38"/>
      <c r="C102" s="6">
        <f>SUM(C82:C101)</f>
        <v>0</v>
      </c>
      <c r="D102" s="6">
        <f>SUM(D82:D101)</f>
        <v>0</v>
      </c>
      <c r="E102" s="6">
        <f>SUM(E82:E101)</f>
        <v>0</v>
      </c>
      <c r="F102" s="6">
        <f>SUM(F82:F101)</f>
        <v>0</v>
      </c>
    </row>
    <row r="103" spans="1:6" ht="25.5" customHeight="1">
      <c r="A103" s="38" t="s">
        <v>3</v>
      </c>
      <c r="B103" s="38"/>
      <c r="C103" s="4"/>
      <c r="D103" s="4"/>
      <c r="E103" s="4"/>
      <c r="F103" s="4"/>
    </row>
  </sheetData>
  <sheetProtection/>
  <mergeCells count="12">
    <mergeCell ref="A54:B54"/>
    <mergeCell ref="A76:B76"/>
    <mergeCell ref="A77:B77"/>
    <mergeCell ref="A80:B80"/>
    <mergeCell ref="A102:B102"/>
    <mergeCell ref="A103:B103"/>
    <mergeCell ref="A24:B24"/>
    <mergeCell ref="A25:B25"/>
    <mergeCell ref="A2:B2"/>
    <mergeCell ref="A28:B28"/>
    <mergeCell ref="A50:B50"/>
    <mergeCell ref="A51:B51"/>
  </mergeCells>
  <printOptions/>
  <pageMargins left="0.7" right="0.7" top="1" bottom="0.75" header="0.3" footer="0.3"/>
  <pageSetup fitToHeight="2" orientation="portrait" paperSize="9" scale="70" r:id="rId2"/>
  <headerFooter>
    <oddHeader>&amp;L&amp;"Calibri,Normal"&amp;K000000&amp;F&amp;C&amp;"Calibri,Normal"&amp;K000000&amp;A</oddHeader>
  </headerFooter>
  <rowBreaks count="3" manualBreakCount="3">
    <brk id="27" max="255" man="1"/>
    <brk id="53" max="255" man="1"/>
    <brk id="79" max="255" man="1"/>
  </rowBreaks>
  <drawing r:id="rId1"/>
</worksheet>
</file>

<file path=xl/worksheets/sheet3.xml><?xml version="1.0" encoding="utf-8"?>
<worksheet xmlns="http://schemas.openxmlformats.org/spreadsheetml/2006/main" xmlns:r="http://schemas.openxmlformats.org/officeDocument/2006/relationships">
  <sheetPr>
    <tabColor theme="9" tint="0.39998000860214233"/>
    <pageSetUpPr fitToPage="1"/>
  </sheetPr>
  <dimension ref="A2:H93"/>
  <sheetViews>
    <sheetView zoomScale="70" zoomScaleNormal="70" zoomScalePageLayoutView="0" workbookViewId="0" topLeftCell="A1">
      <selection activeCell="A2" sqref="A2:B2"/>
    </sheetView>
  </sheetViews>
  <sheetFormatPr defaultColWidth="11.00390625" defaultRowHeight="15.75"/>
  <cols>
    <col min="1" max="1" width="4.00390625" style="0" customWidth="1"/>
    <col min="2" max="2" width="10.875" style="2" customWidth="1"/>
    <col min="3" max="6" width="19.00390625" style="0" customWidth="1"/>
    <col min="7" max="7" width="4.375" style="0" customWidth="1"/>
  </cols>
  <sheetData>
    <row r="2" spans="1:6" ht="31.5">
      <c r="A2" s="45"/>
      <c r="B2" s="46"/>
      <c r="C2" s="8" t="s">
        <v>0</v>
      </c>
      <c r="D2" s="8" t="s">
        <v>1</v>
      </c>
      <c r="E2" s="8" t="s">
        <v>5</v>
      </c>
      <c r="F2" s="8" t="s">
        <v>4</v>
      </c>
    </row>
    <row r="3" spans="1:6" ht="24.75" customHeight="1">
      <c r="A3" s="47" t="s">
        <v>28</v>
      </c>
      <c r="B3" s="47"/>
      <c r="C3" s="6">
        <f>passation!C24</f>
        <v>7</v>
      </c>
      <c r="D3" s="6">
        <f>passation!D24</f>
        <v>7</v>
      </c>
      <c r="E3" s="6">
        <f>passation!E24</f>
        <v>18</v>
      </c>
      <c r="F3" s="6">
        <f>passation!F24</f>
        <v>18</v>
      </c>
    </row>
    <row r="4" spans="1:6" ht="25.5" customHeight="1">
      <c r="A4" s="47" t="s">
        <v>29</v>
      </c>
      <c r="B4" s="47"/>
      <c r="C4" s="6">
        <f>passation!C50</f>
        <v>0</v>
      </c>
      <c r="D4" s="6">
        <f>passation!D50</f>
        <v>0</v>
      </c>
      <c r="E4" s="6">
        <f>passation!E50</f>
        <v>0</v>
      </c>
      <c r="F4" s="6">
        <f>passation!F50</f>
        <v>0</v>
      </c>
    </row>
    <row r="5" spans="1:6" ht="25.5" customHeight="1">
      <c r="A5" s="47" t="s">
        <v>30</v>
      </c>
      <c r="B5" s="47"/>
      <c r="C5" s="6">
        <f>passation!C76</f>
        <v>0</v>
      </c>
      <c r="D5" s="6">
        <f>passation!D76</f>
        <v>0</v>
      </c>
      <c r="E5" s="6">
        <f>passation!E76</f>
        <v>0</v>
      </c>
      <c r="F5" s="6">
        <f>passation!F76</f>
        <v>0</v>
      </c>
    </row>
    <row r="6" spans="1:6" ht="25.5" customHeight="1">
      <c r="A6" s="47" t="s">
        <v>41</v>
      </c>
      <c r="B6" s="47"/>
      <c r="C6" s="6">
        <f>passation!C102</f>
        <v>0</v>
      </c>
      <c r="D6" s="6">
        <f>passation!D102</f>
        <v>0</v>
      </c>
      <c r="E6" s="6">
        <f>passation!E102</f>
        <v>0</v>
      </c>
      <c r="F6" s="6">
        <f>passation!F102</f>
        <v>0</v>
      </c>
    </row>
    <row r="28" spans="2:4" ht="21">
      <c r="B28" s="13" t="s">
        <v>31</v>
      </c>
      <c r="D28" s="14"/>
    </row>
    <row r="29" ht="15.75">
      <c r="B29"/>
    </row>
    <row r="30" spans="2:6" ht="15.75">
      <c r="B30"/>
      <c r="E30" s="44" t="s">
        <v>10</v>
      </c>
      <c r="F30" s="44"/>
    </row>
    <row r="31" spans="2:6" ht="15.75">
      <c r="B31"/>
      <c r="D31" s="15"/>
      <c r="E31" s="16" t="s">
        <v>11</v>
      </c>
      <c r="F31" s="16" t="s">
        <v>12</v>
      </c>
    </row>
    <row r="32" spans="2:6" ht="15.75">
      <c r="B32" s="39" t="s">
        <v>13</v>
      </c>
      <c r="C32" s="40"/>
      <c r="D32" s="17" t="s">
        <v>12</v>
      </c>
      <c r="E32" s="31" t="s">
        <v>42</v>
      </c>
      <c r="F32" s="31" t="s">
        <v>43</v>
      </c>
    </row>
    <row r="33" spans="2:6" ht="15.75">
      <c r="B33" s="41"/>
      <c r="C33" s="42"/>
      <c r="D33" s="18" t="s">
        <v>11</v>
      </c>
      <c r="E33" s="31" t="s">
        <v>44</v>
      </c>
      <c r="F33" s="31" t="s">
        <v>45</v>
      </c>
    </row>
    <row r="34" ht="15.75">
      <c r="B34"/>
    </row>
    <row r="35" ht="15.75">
      <c r="B35"/>
    </row>
    <row r="36" spans="2:8" ht="15.75">
      <c r="B36"/>
      <c r="E36" s="19" t="s">
        <v>14</v>
      </c>
      <c r="F36" s="4" t="e">
        <f>(((ABS(E32-F33))-1)*((ABS(E32-F33))-1))/(E32+F33)</f>
        <v>#VALUE!</v>
      </c>
      <c r="G36" s="43" t="e">
        <f>IF((F36&gt;3.84),"Significatif","Non significatif")</f>
        <v>#VALUE!</v>
      </c>
      <c r="H36" s="43"/>
    </row>
    <row r="37" ht="15.75">
      <c r="B37"/>
    </row>
    <row r="38" spans="2:3" ht="15.75">
      <c r="B38"/>
      <c r="C38" s="20" t="s">
        <v>32</v>
      </c>
    </row>
    <row r="39" spans="2:4" ht="15.75">
      <c r="B39"/>
      <c r="C39" s="2" t="s">
        <v>15</v>
      </c>
      <c r="D39" t="s">
        <v>16</v>
      </c>
    </row>
    <row r="40" spans="2:4" ht="15.75">
      <c r="B40"/>
      <c r="C40" s="2" t="s">
        <v>17</v>
      </c>
      <c r="D40" t="s">
        <v>18</v>
      </c>
    </row>
    <row r="41" spans="2:4" ht="15.75">
      <c r="B41"/>
      <c r="C41" s="2" t="s">
        <v>19</v>
      </c>
      <c r="D41" t="s">
        <v>20</v>
      </c>
    </row>
    <row r="42" spans="2:4" ht="15.75">
      <c r="B42"/>
      <c r="C42" s="2" t="s">
        <v>21</v>
      </c>
      <c r="D42" t="s">
        <v>22</v>
      </c>
    </row>
    <row r="45" spans="2:4" ht="21">
      <c r="B45" s="13" t="s">
        <v>33</v>
      </c>
      <c r="D45" s="14"/>
    </row>
    <row r="46" ht="15.75">
      <c r="B46"/>
    </row>
    <row r="47" spans="2:6" ht="15.75">
      <c r="B47"/>
      <c r="E47" s="44" t="s">
        <v>10</v>
      </c>
      <c r="F47" s="44"/>
    </row>
    <row r="48" spans="2:6" ht="15.75">
      <c r="B48"/>
      <c r="D48" s="15"/>
      <c r="E48" s="16" t="s">
        <v>11</v>
      </c>
      <c r="F48" s="16" t="s">
        <v>12</v>
      </c>
    </row>
    <row r="49" spans="2:6" ht="15.75">
      <c r="B49" s="39" t="s">
        <v>13</v>
      </c>
      <c r="C49" s="40"/>
      <c r="D49" s="17" t="s">
        <v>12</v>
      </c>
      <c r="E49" s="31" t="s">
        <v>42</v>
      </c>
      <c r="F49" s="31" t="s">
        <v>43</v>
      </c>
    </row>
    <row r="50" spans="2:6" ht="15.75">
      <c r="B50" s="41"/>
      <c r="C50" s="42"/>
      <c r="D50" s="18" t="s">
        <v>11</v>
      </c>
      <c r="E50" s="31" t="s">
        <v>44</v>
      </c>
      <c r="F50" s="31" t="s">
        <v>45</v>
      </c>
    </row>
    <row r="51" ht="15.75">
      <c r="B51"/>
    </row>
    <row r="52" ht="15.75">
      <c r="B52"/>
    </row>
    <row r="53" spans="2:8" ht="15.75">
      <c r="B53"/>
      <c r="E53" s="19" t="s">
        <v>14</v>
      </c>
      <c r="F53" s="4" t="e">
        <f>(((ABS(E49-F50))-1)*((ABS(E49-F50))-1))/(E49+F50)</f>
        <v>#VALUE!</v>
      </c>
      <c r="G53" s="43" t="e">
        <f>IF((F53&gt;3.84),"Significatif","Non significatif")</f>
        <v>#VALUE!</v>
      </c>
      <c r="H53" s="43"/>
    </row>
    <row r="54" ht="15.75">
      <c r="B54"/>
    </row>
    <row r="55" spans="2:3" ht="15.75">
      <c r="B55"/>
      <c r="C55" s="20" t="s">
        <v>34</v>
      </c>
    </row>
    <row r="56" spans="2:4" ht="15.75">
      <c r="B56"/>
      <c r="C56" s="2" t="s">
        <v>15</v>
      </c>
      <c r="D56" t="s">
        <v>16</v>
      </c>
    </row>
    <row r="57" spans="2:4" ht="15.75">
      <c r="B57"/>
      <c r="C57" s="2" t="s">
        <v>17</v>
      </c>
      <c r="D57" t="s">
        <v>18</v>
      </c>
    </row>
    <row r="58" spans="2:4" ht="15.75">
      <c r="B58"/>
      <c r="C58" s="2" t="s">
        <v>19</v>
      </c>
      <c r="D58" t="s">
        <v>20</v>
      </c>
    </row>
    <row r="59" spans="2:4" ht="15.75">
      <c r="B59"/>
      <c r="C59" s="2" t="s">
        <v>21</v>
      </c>
      <c r="D59" t="s">
        <v>22</v>
      </c>
    </row>
    <row r="62" spans="2:4" ht="21">
      <c r="B62" s="13" t="s">
        <v>35</v>
      </c>
      <c r="D62" s="14"/>
    </row>
    <row r="63" ht="15.75">
      <c r="B63"/>
    </row>
    <row r="64" spans="2:6" ht="15.75">
      <c r="B64"/>
      <c r="E64" s="44" t="s">
        <v>10</v>
      </c>
      <c r="F64" s="44"/>
    </row>
    <row r="65" spans="2:6" ht="15.75">
      <c r="B65"/>
      <c r="D65" s="15"/>
      <c r="E65" s="16" t="s">
        <v>11</v>
      </c>
      <c r="F65" s="16" t="s">
        <v>12</v>
      </c>
    </row>
    <row r="66" spans="2:6" ht="15.75">
      <c r="B66" s="39" t="s">
        <v>13</v>
      </c>
      <c r="C66" s="40"/>
      <c r="D66" s="17" t="s">
        <v>12</v>
      </c>
      <c r="E66" s="31" t="s">
        <v>42</v>
      </c>
      <c r="F66" s="31" t="s">
        <v>43</v>
      </c>
    </row>
    <row r="67" spans="2:6" ht="15.75">
      <c r="B67" s="41"/>
      <c r="C67" s="42"/>
      <c r="D67" s="18" t="s">
        <v>11</v>
      </c>
      <c r="E67" s="31" t="s">
        <v>44</v>
      </c>
      <c r="F67" s="31" t="s">
        <v>45</v>
      </c>
    </row>
    <row r="68" ht="15.75">
      <c r="B68"/>
    </row>
    <row r="69" ht="15.75">
      <c r="B69"/>
    </row>
    <row r="70" spans="2:8" ht="15.75">
      <c r="B70"/>
      <c r="E70" s="19" t="s">
        <v>14</v>
      </c>
      <c r="F70" s="4" t="e">
        <f>(((ABS(E66-F67))-1)*((ABS(E66-F67))-1))/(E66+F67)</f>
        <v>#VALUE!</v>
      </c>
      <c r="G70" s="43" t="e">
        <f>IF((F70&gt;3.84),"Significatif","Non significatif")</f>
        <v>#VALUE!</v>
      </c>
      <c r="H70" s="43"/>
    </row>
    <row r="71" ht="15.75">
      <c r="B71"/>
    </row>
    <row r="72" spans="2:3" ht="15.75">
      <c r="B72"/>
      <c r="C72" s="20" t="s">
        <v>36</v>
      </c>
    </row>
    <row r="73" spans="2:4" ht="15.75">
      <c r="B73"/>
      <c r="C73" s="2" t="s">
        <v>15</v>
      </c>
      <c r="D73" t="s">
        <v>16</v>
      </c>
    </row>
    <row r="74" spans="2:4" ht="15.75">
      <c r="B74"/>
      <c r="C74" s="2" t="s">
        <v>17</v>
      </c>
      <c r="D74" t="s">
        <v>18</v>
      </c>
    </row>
    <row r="75" spans="2:4" ht="15.75">
      <c r="B75"/>
      <c r="C75" s="2" t="s">
        <v>19</v>
      </c>
      <c r="D75" t="s">
        <v>20</v>
      </c>
    </row>
    <row r="76" spans="2:4" ht="15.75">
      <c r="B76"/>
      <c r="C76" s="2" t="s">
        <v>21</v>
      </c>
      <c r="D76" t="s">
        <v>22</v>
      </c>
    </row>
    <row r="79" spans="2:4" ht="21">
      <c r="B79" s="13" t="s">
        <v>37</v>
      </c>
      <c r="D79" s="14"/>
    </row>
    <row r="80" ht="15.75">
      <c r="B80"/>
    </row>
    <row r="81" spans="2:6" ht="15.75">
      <c r="B81"/>
      <c r="E81" s="44" t="s">
        <v>10</v>
      </c>
      <c r="F81" s="44"/>
    </row>
    <row r="82" spans="2:6" ht="15.75">
      <c r="B82"/>
      <c r="D82" s="15"/>
      <c r="E82" s="16" t="s">
        <v>11</v>
      </c>
      <c r="F82" s="16" t="s">
        <v>12</v>
      </c>
    </row>
    <row r="83" spans="2:6" ht="15.75">
      <c r="B83" s="39" t="s">
        <v>13</v>
      </c>
      <c r="C83" s="40"/>
      <c r="D83" s="17" t="s">
        <v>12</v>
      </c>
      <c r="E83" s="31" t="s">
        <v>42</v>
      </c>
      <c r="F83" s="31" t="s">
        <v>43</v>
      </c>
    </row>
    <row r="84" spans="2:6" ht="15.75">
      <c r="B84" s="41"/>
      <c r="C84" s="42"/>
      <c r="D84" s="18" t="s">
        <v>11</v>
      </c>
      <c r="E84" s="31" t="s">
        <v>44</v>
      </c>
      <c r="F84" s="31" t="s">
        <v>45</v>
      </c>
    </row>
    <row r="85" ht="15.75">
      <c r="B85"/>
    </row>
    <row r="86" ht="15.75">
      <c r="B86"/>
    </row>
    <row r="87" spans="2:8" ht="15.75">
      <c r="B87"/>
      <c r="E87" s="19" t="s">
        <v>14</v>
      </c>
      <c r="F87" s="4" t="e">
        <f>(((ABS(E83-F84))-1)*((ABS(E83-F84))-1))/(E83+F84)</f>
        <v>#VALUE!</v>
      </c>
      <c r="G87" s="43" t="e">
        <f>IF((F87&gt;3.84),"Significatif","Non significatif")</f>
        <v>#VALUE!</v>
      </c>
      <c r="H87" s="43"/>
    </row>
    <row r="88" ht="15.75">
      <c r="B88"/>
    </row>
    <row r="89" spans="2:3" ht="15.75">
      <c r="B89"/>
      <c r="C89" s="20" t="s">
        <v>38</v>
      </c>
    </row>
    <row r="90" spans="2:4" ht="15.75">
      <c r="B90"/>
      <c r="C90" s="2" t="s">
        <v>15</v>
      </c>
      <c r="D90" t="s">
        <v>16</v>
      </c>
    </row>
    <row r="91" spans="2:4" ht="15.75">
      <c r="B91"/>
      <c r="C91" s="2" t="s">
        <v>17</v>
      </c>
      <c r="D91" t="s">
        <v>18</v>
      </c>
    </row>
    <row r="92" spans="2:4" ht="15.75">
      <c r="B92"/>
      <c r="C92" s="2" t="s">
        <v>19</v>
      </c>
      <c r="D92" t="s">
        <v>20</v>
      </c>
    </row>
    <row r="93" spans="2:4" ht="15.75">
      <c r="B93"/>
      <c r="C93" s="2" t="s">
        <v>21</v>
      </c>
      <c r="D93" t="s">
        <v>22</v>
      </c>
    </row>
  </sheetData>
  <sheetProtection/>
  <mergeCells count="17">
    <mergeCell ref="E64:F64"/>
    <mergeCell ref="A2:B2"/>
    <mergeCell ref="A3:B3"/>
    <mergeCell ref="A4:B4"/>
    <mergeCell ref="A5:B5"/>
    <mergeCell ref="A6:B6"/>
    <mergeCell ref="E30:F30"/>
    <mergeCell ref="B66:C67"/>
    <mergeCell ref="G70:H70"/>
    <mergeCell ref="E81:F81"/>
    <mergeCell ref="B83:C84"/>
    <mergeCell ref="G87:H87"/>
    <mergeCell ref="B32:C33"/>
    <mergeCell ref="G36:H36"/>
    <mergeCell ref="E47:F47"/>
    <mergeCell ref="B49:C50"/>
    <mergeCell ref="G53:H53"/>
  </mergeCells>
  <printOptions/>
  <pageMargins left="0.7" right="0.7" top="1" bottom="0.75" header="0.3" footer="0.3"/>
  <pageSetup fitToHeight="1" fitToWidth="1" orientation="portrait" paperSize="9" scale="90"/>
  <headerFooter>
    <oddHeader>&amp;L&amp;"Calibri,Normal"&amp;K000000Mots-outils fréquents niveau CP-CE1
Nom du patient :</oddHeader>
  </headerFooter>
  <drawing r:id="rId1"/>
</worksheet>
</file>

<file path=xl/worksheets/sheet4.xml><?xml version="1.0" encoding="utf-8"?>
<worksheet xmlns="http://schemas.openxmlformats.org/spreadsheetml/2006/main" xmlns:r="http://schemas.openxmlformats.org/officeDocument/2006/relationships">
  <dimension ref="A1:E37"/>
  <sheetViews>
    <sheetView zoomScale="80" zoomScaleNormal="80" zoomScalePageLayoutView="0" workbookViewId="0" topLeftCell="A1">
      <selection activeCell="B1" sqref="B1"/>
    </sheetView>
  </sheetViews>
  <sheetFormatPr defaultColWidth="11.00390625" defaultRowHeight="15.75"/>
  <cols>
    <col min="2" max="2" width="13.375" style="35" customWidth="1"/>
    <col min="3" max="3" width="13.375" style="0" customWidth="1"/>
  </cols>
  <sheetData>
    <row r="1" spans="1:5" s="1" customFormat="1" ht="15.75">
      <c r="A1" s="1" t="s">
        <v>49</v>
      </c>
      <c r="B1" s="34" t="s">
        <v>50</v>
      </c>
      <c r="C1" s="1" t="s">
        <v>51</v>
      </c>
      <c r="D1" s="1" t="s">
        <v>52</v>
      </c>
      <c r="E1" s="1" t="s">
        <v>53</v>
      </c>
    </row>
    <row r="2" spans="1:4" ht="15.75">
      <c r="A2" t="s">
        <v>54</v>
      </c>
      <c r="B2" s="35" t="s">
        <v>55</v>
      </c>
      <c r="C2" t="s">
        <v>56</v>
      </c>
      <c r="D2" t="s">
        <v>57</v>
      </c>
    </row>
    <row r="3" spans="1:5" ht="15.75">
      <c r="A3" t="s">
        <v>54</v>
      </c>
      <c r="B3" s="35" t="s">
        <v>58</v>
      </c>
      <c r="C3" t="s">
        <v>59</v>
      </c>
      <c r="D3" t="s">
        <v>60</v>
      </c>
      <c r="E3" s="1" t="s">
        <v>194</v>
      </c>
    </row>
    <row r="4" spans="1:5" ht="15.75">
      <c r="A4" t="s">
        <v>61</v>
      </c>
      <c r="B4" s="35" t="s">
        <v>62</v>
      </c>
      <c r="C4" t="s">
        <v>63</v>
      </c>
      <c r="D4" t="s">
        <v>64</v>
      </c>
      <c r="E4" s="1" t="s">
        <v>186</v>
      </c>
    </row>
    <row r="5" spans="1:4" ht="15.75">
      <c r="A5" t="s">
        <v>54</v>
      </c>
      <c r="B5" s="35" t="s">
        <v>65</v>
      </c>
      <c r="C5" t="s">
        <v>66</v>
      </c>
      <c r="D5" t="s">
        <v>67</v>
      </c>
    </row>
    <row r="6" spans="1:4" ht="15.75">
      <c r="A6" t="s">
        <v>54</v>
      </c>
      <c r="B6" s="35" t="s">
        <v>68</v>
      </c>
      <c r="C6" t="s">
        <v>69</v>
      </c>
      <c r="D6" t="s">
        <v>70</v>
      </c>
    </row>
    <row r="7" spans="1:4" ht="15.75">
      <c r="A7" t="s">
        <v>54</v>
      </c>
      <c r="B7" s="35" t="s">
        <v>71</v>
      </c>
      <c r="C7" t="s">
        <v>72</v>
      </c>
      <c r="D7" t="s">
        <v>73</v>
      </c>
    </row>
    <row r="8" spans="1:4" ht="15.75">
      <c r="A8" t="s">
        <v>54</v>
      </c>
      <c r="B8" s="35" t="s">
        <v>74</v>
      </c>
      <c r="C8" t="s">
        <v>75</v>
      </c>
      <c r="D8" t="s">
        <v>76</v>
      </c>
    </row>
    <row r="9" spans="1:4" ht="15.75">
      <c r="A9" t="s">
        <v>54</v>
      </c>
      <c r="B9" s="35" t="s">
        <v>77</v>
      </c>
      <c r="C9" t="s">
        <v>78</v>
      </c>
      <c r="D9" t="s">
        <v>79</v>
      </c>
    </row>
    <row r="10" spans="1:4" ht="15.75">
      <c r="A10" t="s">
        <v>61</v>
      </c>
      <c r="B10" s="35" t="s">
        <v>80</v>
      </c>
      <c r="C10" t="s">
        <v>81</v>
      </c>
      <c r="D10" t="s">
        <v>82</v>
      </c>
    </row>
    <row r="11" spans="1:4" ht="15.75">
      <c r="A11" t="s">
        <v>83</v>
      </c>
      <c r="B11" s="35" t="s">
        <v>84</v>
      </c>
      <c r="C11" t="s">
        <v>85</v>
      </c>
      <c r="D11" t="s">
        <v>86</v>
      </c>
    </row>
    <row r="12" spans="1:4" ht="15.75">
      <c r="A12" t="s">
        <v>61</v>
      </c>
      <c r="B12" s="35" t="s">
        <v>87</v>
      </c>
      <c r="C12" t="s">
        <v>88</v>
      </c>
      <c r="D12" t="s">
        <v>89</v>
      </c>
    </row>
    <row r="13" spans="1:4" ht="15.75">
      <c r="A13" t="s">
        <v>54</v>
      </c>
      <c r="B13" s="35" t="s">
        <v>90</v>
      </c>
      <c r="C13" t="s">
        <v>91</v>
      </c>
      <c r="D13" t="s">
        <v>92</v>
      </c>
    </row>
    <row r="14" spans="1:4" ht="15.75">
      <c r="A14" t="s">
        <v>61</v>
      </c>
      <c r="B14" s="35" t="s">
        <v>93</v>
      </c>
      <c r="C14" t="s">
        <v>94</v>
      </c>
      <c r="D14" t="s">
        <v>95</v>
      </c>
    </row>
    <row r="15" spans="1:4" ht="15.75">
      <c r="A15" t="s">
        <v>61</v>
      </c>
      <c r="B15" s="35" t="s">
        <v>96</v>
      </c>
      <c r="C15" t="s">
        <v>97</v>
      </c>
      <c r="D15" t="s">
        <v>98</v>
      </c>
    </row>
    <row r="16" spans="1:4" ht="15.75">
      <c r="A16" t="s">
        <v>54</v>
      </c>
      <c r="B16" s="35" t="s">
        <v>99</v>
      </c>
      <c r="C16" t="s">
        <v>100</v>
      </c>
      <c r="D16" t="s">
        <v>101</v>
      </c>
    </row>
    <row r="17" spans="1:4" ht="15.75">
      <c r="A17" t="s">
        <v>54</v>
      </c>
      <c r="B17" s="35" t="s">
        <v>102</v>
      </c>
      <c r="C17" t="s">
        <v>103</v>
      </c>
      <c r="D17" t="s">
        <v>104</v>
      </c>
    </row>
    <row r="18" spans="1:4" ht="15.75">
      <c r="A18" t="s">
        <v>54</v>
      </c>
      <c r="B18" s="35" t="s">
        <v>105</v>
      </c>
      <c r="C18" t="s">
        <v>106</v>
      </c>
      <c r="D18" t="s">
        <v>107</v>
      </c>
    </row>
    <row r="19" spans="1:4" ht="15.75">
      <c r="A19" t="s">
        <v>54</v>
      </c>
      <c r="B19" s="35" t="s">
        <v>84</v>
      </c>
      <c r="C19" t="s">
        <v>108</v>
      </c>
      <c r="D19" t="s">
        <v>86</v>
      </c>
    </row>
    <row r="20" spans="1:4" ht="15.75">
      <c r="A20" t="s">
        <v>83</v>
      </c>
      <c r="B20" s="35" t="s">
        <v>65</v>
      </c>
      <c r="C20" t="s">
        <v>109</v>
      </c>
      <c r="D20" t="s">
        <v>67</v>
      </c>
    </row>
    <row r="21" spans="1:4" ht="15.75">
      <c r="A21" t="s">
        <v>61</v>
      </c>
      <c r="B21" s="35" t="s">
        <v>110</v>
      </c>
      <c r="C21" t="s">
        <v>111</v>
      </c>
      <c r="D21" t="s">
        <v>112</v>
      </c>
    </row>
    <row r="22" spans="1:4" ht="15.75">
      <c r="A22" t="s">
        <v>61</v>
      </c>
      <c r="B22" s="35" t="s">
        <v>113</v>
      </c>
      <c r="C22" t="s">
        <v>114</v>
      </c>
      <c r="D22" t="s">
        <v>115</v>
      </c>
    </row>
    <row r="23" spans="1:4" ht="15.75">
      <c r="A23" t="s">
        <v>61</v>
      </c>
      <c r="B23" s="35" t="s">
        <v>116</v>
      </c>
      <c r="C23" t="s">
        <v>117</v>
      </c>
      <c r="D23" t="s">
        <v>118</v>
      </c>
    </row>
    <row r="24" spans="1:4" ht="15.75">
      <c r="A24" t="s">
        <v>83</v>
      </c>
      <c r="B24" s="35" t="s">
        <v>119</v>
      </c>
      <c r="C24" t="s">
        <v>120</v>
      </c>
      <c r="D24" t="s">
        <v>121</v>
      </c>
    </row>
    <row r="25" spans="1:4" ht="15.75">
      <c r="A25" t="s">
        <v>83</v>
      </c>
      <c r="B25" s="35" t="s">
        <v>68</v>
      </c>
      <c r="C25" t="s">
        <v>120</v>
      </c>
      <c r="D25" t="s">
        <v>70</v>
      </c>
    </row>
    <row r="26" spans="1:4" ht="15.75">
      <c r="A26" t="s">
        <v>61</v>
      </c>
      <c r="B26" s="35" t="s">
        <v>122</v>
      </c>
      <c r="C26" t="s">
        <v>120</v>
      </c>
      <c r="D26" t="s">
        <v>98</v>
      </c>
    </row>
    <row r="27" spans="1:4" ht="15.75">
      <c r="A27" t="s">
        <v>61</v>
      </c>
      <c r="B27" s="35" t="s">
        <v>123</v>
      </c>
      <c r="C27" t="s">
        <v>120</v>
      </c>
      <c r="D27" t="s">
        <v>124</v>
      </c>
    </row>
    <row r="28" spans="1:4" ht="15.75">
      <c r="A28" t="s">
        <v>83</v>
      </c>
      <c r="B28" s="35" t="s">
        <v>125</v>
      </c>
      <c r="C28" t="s">
        <v>126</v>
      </c>
      <c r="D28" t="s">
        <v>127</v>
      </c>
    </row>
    <row r="29" spans="1:4" ht="15.75">
      <c r="A29" t="s">
        <v>54</v>
      </c>
      <c r="B29" s="35" t="s">
        <v>128</v>
      </c>
      <c r="C29" t="s">
        <v>129</v>
      </c>
      <c r="D29" t="s">
        <v>130</v>
      </c>
    </row>
    <row r="30" spans="1:4" ht="15.75">
      <c r="A30" t="s">
        <v>83</v>
      </c>
      <c r="B30" s="35" t="s">
        <v>131</v>
      </c>
      <c r="C30" t="s">
        <v>132</v>
      </c>
      <c r="D30" t="s">
        <v>133</v>
      </c>
    </row>
    <row r="31" spans="1:4" ht="15.75">
      <c r="A31" t="s">
        <v>83</v>
      </c>
      <c r="B31" s="35" t="s">
        <v>134</v>
      </c>
      <c r="C31" t="s">
        <v>135</v>
      </c>
      <c r="D31" t="s">
        <v>136</v>
      </c>
    </row>
    <row r="32" spans="1:4" ht="15.75">
      <c r="A32" t="s">
        <v>61</v>
      </c>
      <c r="B32" s="35" t="s">
        <v>137</v>
      </c>
      <c r="C32" t="s">
        <v>138</v>
      </c>
      <c r="D32" t="s">
        <v>76</v>
      </c>
    </row>
    <row r="33" spans="1:4" ht="15.75">
      <c r="A33" t="s">
        <v>83</v>
      </c>
      <c r="B33" s="35" t="s">
        <v>139</v>
      </c>
      <c r="C33" t="s">
        <v>138</v>
      </c>
      <c r="D33" t="s">
        <v>140</v>
      </c>
    </row>
    <row r="34" spans="1:4" ht="15.75">
      <c r="A34" t="s">
        <v>83</v>
      </c>
      <c r="B34" s="35" t="s">
        <v>141</v>
      </c>
      <c r="C34" t="s">
        <v>138</v>
      </c>
      <c r="D34" t="s">
        <v>142</v>
      </c>
    </row>
    <row r="35" spans="1:4" ht="15.75">
      <c r="A35" t="s">
        <v>54</v>
      </c>
      <c r="B35" s="35" t="s">
        <v>143</v>
      </c>
      <c r="C35" t="s">
        <v>144</v>
      </c>
      <c r="D35" t="s">
        <v>145</v>
      </c>
    </row>
    <row r="36" spans="1:4" ht="15.75">
      <c r="A36" t="s">
        <v>61</v>
      </c>
      <c r="B36" s="35" t="s">
        <v>146</v>
      </c>
      <c r="C36" t="s">
        <v>144</v>
      </c>
      <c r="D36" t="s">
        <v>147</v>
      </c>
    </row>
    <row r="37" spans="1:4" ht="15.75">
      <c r="A37" t="s">
        <v>61</v>
      </c>
      <c r="B37" s="35" t="s">
        <v>148</v>
      </c>
      <c r="C37" t="s">
        <v>149</v>
      </c>
      <c r="D37" t="s">
        <v>150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Aline Valdenaire</dc:creator>
  <cp:keywords/>
  <dc:description/>
  <cp:lastModifiedBy>aline</cp:lastModifiedBy>
  <dcterms:created xsi:type="dcterms:W3CDTF">2021-11-20T12:38:00Z</dcterms:created>
  <dcterms:modified xsi:type="dcterms:W3CDTF">2022-10-31T13:17:32Z</dcterms:modified>
  <cp:category/>
  <cp:version/>
  <cp:contentType/>
  <cp:contentStatus/>
</cp:coreProperties>
</file>